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360" yWindow="0" windowWidth="21860" windowHeight="14680" activeTab="1"/>
  </bookViews>
  <sheets>
    <sheet name="Livscykel MIS" sheetId="6" r:id="rId1"/>
    <sheet name="Aspektregister" sheetId="4" r:id="rId2"/>
    <sheet name="Rutin" sheetId="5" r:id="rId3"/>
  </sheets>
  <definedNames>
    <definedName name="_xlnm._FilterDatabase" localSheetId="1" hidden="1">Aspektregister!$B$5:$O$6</definedName>
    <definedName name="_xlnm.Print_Area" localSheetId="2">Rutin!$A$1:$Q$21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4" l="1"/>
  <c r="M8" i="4"/>
  <c r="K9" i="4"/>
  <c r="M9" i="4"/>
  <c r="K10" i="4"/>
  <c r="M10" i="4"/>
  <c r="K11" i="4"/>
  <c r="M11" i="4"/>
  <c r="K12" i="4"/>
  <c r="M12" i="4"/>
  <c r="K13" i="4"/>
  <c r="M13" i="4"/>
  <c r="K14" i="4"/>
  <c r="M14" i="4"/>
  <c r="K15" i="4"/>
  <c r="M15" i="4"/>
  <c r="K16" i="4"/>
  <c r="M16" i="4"/>
  <c r="K17" i="4"/>
  <c r="M17" i="4"/>
  <c r="K18" i="4"/>
  <c r="M18" i="4"/>
  <c r="K19" i="4"/>
  <c r="M19" i="4"/>
  <c r="K20" i="4"/>
  <c r="M20" i="4"/>
  <c r="K21" i="4"/>
  <c r="M21" i="4"/>
  <c r="K22" i="4"/>
  <c r="M22" i="4"/>
  <c r="K23" i="4"/>
  <c r="M23" i="4"/>
  <c r="K24" i="4"/>
  <c r="M24" i="4"/>
  <c r="K25" i="4"/>
  <c r="M25" i="4"/>
  <c r="K26" i="4"/>
  <c r="M26" i="4"/>
  <c r="K27" i="4"/>
  <c r="M27" i="4"/>
  <c r="K28" i="4"/>
  <c r="M28" i="4"/>
  <c r="K7" i="4"/>
  <c r="M7" i="4"/>
  <c r="E10" i="5"/>
  <c r="E7" i="5"/>
  <c r="G10" i="5"/>
  <c r="F10" i="5"/>
  <c r="D10" i="5"/>
  <c r="G9" i="5"/>
  <c r="F9" i="5"/>
  <c r="E9" i="5"/>
  <c r="D9" i="5"/>
  <c r="G8" i="5"/>
  <c r="F8" i="5"/>
  <c r="E8" i="5"/>
  <c r="D8" i="5"/>
  <c r="G7" i="5"/>
  <c r="F7" i="5"/>
  <c r="D7" i="5"/>
  <c r="G6" i="5"/>
  <c r="F6" i="5"/>
  <c r="E6" i="5"/>
  <c r="D6" i="5"/>
  <c r="G5" i="5"/>
  <c r="F5" i="5"/>
  <c r="E5" i="5"/>
  <c r="D5" i="5"/>
</calcChain>
</file>

<file path=xl/comments1.xml><?xml version="1.0" encoding="utf-8"?>
<comments xmlns="http://schemas.openxmlformats.org/spreadsheetml/2006/main">
  <authors>
    <author>Lina Helmersson</author>
  </authors>
  <commentList>
    <comment ref="L6" authorId="0">
      <text>
        <r>
          <rPr>
            <sz val="9"/>
            <color indexed="81"/>
            <rFont val="Tahoma"/>
            <family val="2"/>
          </rPr>
          <t>Hur aspekten hanteras genom  mål eller annan verksamhetsstyrning.</t>
        </r>
      </text>
    </comment>
  </commentList>
</comments>
</file>

<file path=xl/comments2.xml><?xml version="1.0" encoding="utf-8"?>
<comments xmlns="http://schemas.openxmlformats.org/spreadsheetml/2006/main">
  <authors>
    <author>Peter Fränngård</author>
    <author>mari</author>
  </authors>
  <commentList>
    <comment ref="L14" authorId="0">
      <text>
        <r>
          <rPr>
            <b/>
            <sz val="8"/>
            <color indexed="17"/>
            <rFont val="Tahoma"/>
            <family val="2"/>
          </rPr>
          <t>Undre gräns</t>
        </r>
        <r>
          <rPr>
            <b/>
            <sz val="8"/>
            <color indexed="81"/>
            <rFont val="Tahoma"/>
            <family val="2"/>
          </rPr>
          <t xml:space="preserve">
Praktiskt omöjligt
&lt;1 gång/10 år</t>
        </r>
      </text>
    </comment>
    <comment ref="O14" authorId="1">
      <text>
        <r>
          <rPr>
            <sz val="9"/>
            <color indexed="81"/>
            <rFont val="Tahoma"/>
            <family val="2"/>
          </rPr>
          <t>Påverkan är försumbar på nöjdheten hos medlemmarna/intressenterna, arbetsmiljö (mindre personskada/enklare psykosocialt problem
(kan medföra kortare frånvaro, upp till 4 dagar)) eller den yttre miljön.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Inträffar troligtvis inte.
&lt; 1 gång/år</t>
        </r>
      </text>
    </comment>
    <comment ref="O15" authorId="1">
      <text>
        <r>
          <rPr>
            <sz val="9"/>
            <color indexed="81"/>
            <rFont val="Tahoma"/>
            <family val="2"/>
          </rPr>
          <t>Kvaliten och miljön kan påverkas marginellt. Arbetsmiljöpåverkan kan innebära personskada/mindre psykosocialt problem
(kan medföra frånvaro 1-2 veckor)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>Kan inträffa.
1 eller flera gånger/år</t>
        </r>
      </text>
    </comment>
    <comment ref="O16" authorId="1">
      <text>
        <r>
          <rPr>
            <b/>
            <sz val="9"/>
            <color indexed="81"/>
            <rFont val="Tahoma"/>
            <family val="2"/>
          </rPr>
          <t>R</t>
        </r>
        <r>
          <rPr>
            <sz val="9"/>
            <color indexed="81"/>
            <rFont val="Tahoma"/>
            <family val="2"/>
          </rPr>
          <t xml:space="preserve"> - Kvaliten kan komma att påverkas betydande. Avseende arbetsmiljö, allvarlig personskada/viss grad av invalidisering/psykosocial sjudom (utbrändhet etc)
(kan medföra längre frånvaro mer än 2 veckor/permanent försämrad möjlighet att utföra  arbetsuppgifter) 
</t>
        </r>
        <r>
          <rPr>
            <b/>
            <sz val="9"/>
            <color indexed="81"/>
            <rFont val="Tahoma"/>
            <family val="2"/>
          </rPr>
          <t>M</t>
        </r>
        <r>
          <rPr>
            <sz val="9"/>
            <color indexed="81"/>
            <rFont val="Tahoma"/>
            <family val="2"/>
          </rPr>
          <t xml:space="preserve"> - Möjligheter att påverka aspekten till det bättre i form av nöjdare medlemmar, minskad dierkt eller indirekt miljöpåverkan och bättre arbetsmiljö med minskad sjukfrånvaro.</t>
        </r>
      </text>
    </comment>
    <comment ref="L17" authorId="0">
      <text>
        <r>
          <rPr>
            <b/>
            <sz val="8"/>
            <color indexed="81"/>
            <rFont val="Tahoma"/>
            <family val="2"/>
          </rPr>
          <t>Inträffar ibland eller förekommer
1 eller flera gånger/månad</t>
        </r>
      </text>
    </comment>
    <comment ref="O17" authorId="1">
      <text>
        <r>
          <rPr>
            <b/>
            <sz val="9"/>
            <color indexed="81"/>
            <rFont val="Tahoma"/>
            <family val="2"/>
          </rPr>
          <t xml:space="preserve">R - </t>
        </r>
        <r>
          <rPr>
            <sz val="9"/>
            <color indexed="81"/>
            <rFont val="Tahoma"/>
            <family val="2"/>
          </rPr>
          <t xml:space="preserve">Innebär betydande påverkan och brister i kvaliten. Innebär även betydande konsekvenser för organisationen. Dödsfall/fullständig invalidisering/förtidspensionering
(den anställde återkommer ej till arbetet) inom arbetsmiljöområdet. Stora konsekvenser på miljön med betydande miljöpåverkan som följd.
</t>
        </r>
        <r>
          <rPr>
            <b/>
            <sz val="9"/>
            <color indexed="81"/>
            <rFont val="Tahoma"/>
            <family val="2"/>
          </rPr>
          <t>M</t>
        </r>
        <r>
          <rPr>
            <sz val="9"/>
            <color indexed="81"/>
            <rFont val="Tahoma"/>
            <family val="2"/>
          </rPr>
          <t xml:space="preserve"> - Stora möjligheter att påverka aspekten i en positiv riktining för att skapa nöjda medlemmar, minska miljöpåverkan och bidra till en god och sund arbetsmiljö med få skador och stor trivsel.</t>
        </r>
      </text>
    </comment>
    <comment ref="L18" authorId="0">
      <text>
        <r>
          <rPr>
            <b/>
            <sz val="8"/>
            <color indexed="81"/>
            <rFont val="Tahoma"/>
            <family val="2"/>
          </rPr>
          <t>Inträffat flera gånger eller frekvent återkommande.
1 eller flera gånger/vecka</t>
        </r>
      </text>
    </comment>
    <comment ref="L19" authorId="0">
      <text>
        <r>
          <rPr>
            <b/>
            <sz val="8"/>
            <color indexed="10"/>
            <rFont val="Tahoma"/>
            <family val="2"/>
          </rPr>
          <t>Övre gräns!</t>
        </r>
        <r>
          <rPr>
            <b/>
            <sz val="8"/>
            <color indexed="81"/>
            <rFont val="Tahoma"/>
            <family val="2"/>
          </rPr>
          <t xml:space="preserve">
Inträffat ofta eller kommer troligen att inträffa ofta.
1 eller flera gånger/dag</t>
        </r>
      </text>
    </comment>
  </commentList>
</comments>
</file>

<file path=xl/sharedStrings.xml><?xml version="1.0" encoding="utf-8"?>
<sst xmlns="http://schemas.openxmlformats.org/spreadsheetml/2006/main" count="199" uniqueCount="132">
  <si>
    <t>Bedömning</t>
  </si>
  <si>
    <t>Process</t>
  </si>
  <si>
    <t>Betydande</t>
  </si>
  <si>
    <t xml:space="preserve">Kommentar </t>
  </si>
  <si>
    <t>Sällan</t>
  </si>
  <si>
    <t>Osannolik</t>
  </si>
  <si>
    <t>Omöjlig</t>
  </si>
  <si>
    <t>Sporadisk</t>
  </si>
  <si>
    <t>Måttlig</t>
  </si>
  <si>
    <t>Frekvent</t>
  </si>
  <si>
    <t>Försumbar</t>
  </si>
  <si>
    <t>Marginell</t>
  </si>
  <si>
    <t>Färg</t>
  </si>
  <si>
    <t>Till aspektregister</t>
  </si>
  <si>
    <t>Bedömningsmall</t>
  </si>
  <si>
    <t>Sannolikhet</t>
  </si>
  <si>
    <t>Konsekvens</t>
  </si>
  <si>
    <t>A</t>
  </si>
  <si>
    <t>BA</t>
  </si>
  <si>
    <t>S</t>
  </si>
  <si>
    <t>K</t>
  </si>
  <si>
    <t xml:space="preserve">Aspekten bedöms som betydande vilket innebär att åtgärder måste vidtas, genom exempelvis målformulering eller via styrning. </t>
  </si>
  <si>
    <t>Aspekten kan eventuellt styras, exempelvis genom rutiner. Behöver inte åtgärdas.</t>
  </si>
  <si>
    <t>Område</t>
  </si>
  <si>
    <t>Styrning</t>
  </si>
  <si>
    <t>Konsekvens/påverkan</t>
  </si>
  <si>
    <t>Sannolikhet/omfatt.</t>
  </si>
  <si>
    <t>Förtroende</t>
  </si>
  <si>
    <t>Möjlighet</t>
  </si>
  <si>
    <t>Risk</t>
  </si>
  <si>
    <t>M</t>
  </si>
  <si>
    <t>Minskade medlemsantal</t>
  </si>
  <si>
    <t>Framtidsorientering</t>
  </si>
  <si>
    <t>Kompetensutveckling</t>
  </si>
  <si>
    <t>Samhällsnytta</t>
  </si>
  <si>
    <t>Medlemmar, bransch, samhälle</t>
  </si>
  <si>
    <t>Brand</t>
  </si>
  <si>
    <t>Transporter</t>
  </si>
  <si>
    <t>Energiförbrukning</t>
  </si>
  <si>
    <t>Kansli</t>
  </si>
  <si>
    <t>Kansli/Kompetens-utbildning</t>
  </si>
  <si>
    <t>Kompetens-utbildning/Koncept</t>
  </si>
  <si>
    <t>Kompetens-utbildning</t>
  </si>
  <si>
    <t>Kommunikation/Kansli</t>
  </si>
  <si>
    <t>Ekonomi &amp; Inköp/Kansli/IT-säkerhet/Resurshantering</t>
  </si>
  <si>
    <t>Kommunikation</t>
  </si>
  <si>
    <t>Intressenter</t>
  </si>
  <si>
    <t>Kunskap om miljöfrågor</t>
  </si>
  <si>
    <t>Indirekt miljöaspekt - miljöförbättringar hos medlemsföretagen</t>
  </si>
  <si>
    <t>Personuppgiftshantering</t>
  </si>
  <si>
    <t>Klimatpåverkan, naturresurser, avfall</t>
  </si>
  <si>
    <t>Klimatpåverkan, naturresurser, luftkvalitet mm.</t>
  </si>
  <si>
    <t>Avfallshantering</t>
  </si>
  <si>
    <t>IT-intrång/Datasäkerhet</t>
  </si>
  <si>
    <t>Kunskapsbärare</t>
  </si>
  <si>
    <t>Nätverkande</t>
  </si>
  <si>
    <t>Resursanvändning</t>
  </si>
  <si>
    <t>Brist på engagemang</t>
  </si>
  <si>
    <t>Styrelse</t>
  </si>
  <si>
    <t>Framtidsgruppen</t>
  </si>
  <si>
    <t>Vara med och driva utveckling vad gäller revisionsteknik, standarder etc.</t>
  </si>
  <si>
    <t>MIS ses som en pålitlig källa vad gäller information och kunskap.</t>
  </si>
  <si>
    <t>Medlemmarna får stora medlemsnytta.</t>
  </si>
  <si>
    <t>MIS ses som en viktig instans för myndigheter, standardisering institut, andra aktörer i branschen.</t>
  </si>
  <si>
    <t>Livscykel för medlemskap i MIS</t>
  </si>
  <si>
    <t>R</t>
  </si>
  <si>
    <t>Revisorer med hög kompetens kan bidra positivt till att förbättra hållbarhetsarbetet hos arbetsgivaren.</t>
  </si>
  <si>
    <t>Framtidsgruppen/Medlemmar</t>
  </si>
  <si>
    <t>Hållbarhetsrevision</t>
  </si>
  <si>
    <t>Arbetsställning/
ergonomi</t>
  </si>
  <si>
    <t>Åldersstruktur</t>
  </si>
  <si>
    <t>Medlemsenkät</t>
  </si>
  <si>
    <t>Medlemmar i workshop</t>
  </si>
  <si>
    <t>Framtidsgruppen/Medlemmar i workshop</t>
  </si>
  <si>
    <t>Hållbarhetsfrågor hos leverantörer</t>
  </si>
  <si>
    <t>Barnarbete, korruption/mutor, miljöpåverkan, löner, arbetstider, arbetsmiljö etc.</t>
  </si>
  <si>
    <t>Revisorer med hög kompetens kan bidra positivt till att minska miljöpåverkan hos arbets-/uppdragsgivaren.</t>
  </si>
  <si>
    <t>Kansli/IT &amp; säkerhet</t>
  </si>
  <si>
    <t>Ekonomi &amp; Inköp</t>
  </si>
  <si>
    <t>Styrelseprocesser/Kompetens-utbildning</t>
  </si>
  <si>
    <t>Kommunikation/Kompetens-utbildning</t>
  </si>
  <si>
    <t>Styrelseprocesser/Kompetens-utbildning/Koncept</t>
  </si>
  <si>
    <t>Styrelseprocesser</t>
  </si>
  <si>
    <t>Styrelseprocesser/Ekonomi</t>
  </si>
  <si>
    <t>Viktig aktör</t>
  </si>
  <si>
    <t>Styrelseprocesser/målstyrning</t>
  </si>
  <si>
    <t>I samband med hyra av lokaler, på kansli mm.</t>
  </si>
  <si>
    <t>Hos medlemmar, styrelse, samhälle etc.</t>
  </si>
  <si>
    <t>Status, aktör på marknaden, engagemang</t>
  </si>
  <si>
    <t>Status, medlemsantal, engagemang</t>
  </si>
  <si>
    <t>Status, aktör på marknaden, utveckla området.</t>
  </si>
  <si>
    <t>Nr</t>
  </si>
  <si>
    <t>Medlemsnytta, status</t>
  </si>
  <si>
    <t>Ekonomi, status</t>
  </si>
  <si>
    <t>Medlemsnytta</t>
  </si>
  <si>
    <t>Påverkan/Kommentar</t>
  </si>
  <si>
    <t>Hantering av känsliga uppgifter, spridning av fel information</t>
  </si>
  <si>
    <t>Kompetens, bransch, utveckling</t>
  </si>
  <si>
    <t>Kompetens, samhälle</t>
  </si>
  <si>
    <t>Result.</t>
  </si>
  <si>
    <t>Brist på Kompetens hos styrelsen</t>
  </si>
  <si>
    <t>Administrativt arbete</t>
  </si>
  <si>
    <t>Utveckla ett begrepp som är lite använt och ej känt idag i branschen.</t>
  </si>
  <si>
    <t>Backuper, förlust av data</t>
  </si>
  <si>
    <t>Skapa nätverk för medlemmar för kunskapsspridning och stöd i revisorsrollen.</t>
  </si>
  <si>
    <t>Arbetar med kompetenshöjning av medlemmarna inom hållbarhetsfrågor och på så sätt bidra till en bättre samhällsutveckling.</t>
  </si>
  <si>
    <t xml:space="preserve">Kritisk (R)/Möjlig (M) </t>
  </si>
  <si>
    <t>Katastrof (R)/Stor potential (M)</t>
  </si>
  <si>
    <t>Antal medlem.</t>
  </si>
  <si>
    <t>Antal möten</t>
  </si>
  <si>
    <t>Antal utb./Antal deltagare på utb.</t>
  </si>
  <si>
    <t>Antal deltagare på utb.</t>
  </si>
  <si>
    <t xml:space="preserve">I utvecklingen av aspektregistret har även positiva aspekter medtagits och värderats. Definitionen av en positiv aspekt är följande: "Aktiviteter som resulterar i en minskad påverkan gentemot den yttre miljön/arbetsmiljön/samhället/intressenter".  </t>
  </si>
  <si>
    <t>Alla aspekter har bedömts enligt nedanstående bedömningsmall.</t>
  </si>
  <si>
    <t>Sannolikhet/omfatt. x konsekvens/påverkan = Risknivå</t>
  </si>
  <si>
    <t>Avfall från kansliverksamheten i form av papper, skrivartoners mm. Klimatpåverkan, markanvändning etc.</t>
  </si>
  <si>
    <t>Arbetsmiljö</t>
  </si>
  <si>
    <t>Miljö</t>
  </si>
  <si>
    <t>Miljö/hållbarhet</t>
  </si>
  <si>
    <t>Prestanda</t>
  </si>
  <si>
    <t>Mätetal</t>
  </si>
  <si>
    <t>Aspekt</t>
  </si>
  <si>
    <t>5.2.2 Kompetens och utbildningsprocessen</t>
  </si>
  <si>
    <t>Senast reviderad och diskuterad: 2018-12-31</t>
  </si>
  <si>
    <t>Utvecklingsmål. 
5.2.2 Kompetens och utbildningsprocessen</t>
  </si>
  <si>
    <t>Mål 2017 (antal utb.).
5.2.2 Kompetens och utbildningsprocessen</t>
  </si>
  <si>
    <t>Utvecklingsmål/Koncept.
5.2.2 Kompetens och utbildningsprocessen</t>
  </si>
  <si>
    <t>Mål 2017 (antal medlem.)
5.1.1 Styrelseprocesser - målstyrning</t>
  </si>
  <si>
    <t>Mål 2017 (antal möten)
5.2.2 Kompetens och utbildningsprocessen</t>
  </si>
  <si>
    <t>Delatagande hos SIS.
5.2.1 Kommunikationsprocessen</t>
  </si>
  <si>
    <t>Mätetal (åldersstrutur på nya medlemmar)
5.1.1 Styrelseprocesser - målstyrning</t>
  </si>
  <si>
    <t>Antal student medlem.
Ålder på nya medlemmar.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</si>
</sst>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10"/>
      <color indexed="12"/>
      <name val="Times New Roman"/>
      <family val="1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1"/>
      <name val="Times New Roman"/>
      <family val="1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2"/>
      <color indexed="17"/>
      <name val="Calibri"/>
      <family val="2"/>
      <scheme val="minor"/>
    </font>
    <font>
      <i/>
      <sz val="8"/>
      <name val="Calibri"/>
      <family val="2"/>
      <scheme val="minor"/>
    </font>
    <font>
      <sz val="10"/>
      <color indexed="18"/>
      <name val="Calibri"/>
      <family val="2"/>
      <scheme val="minor"/>
    </font>
    <font>
      <sz val="12"/>
      <color indexed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indexed="23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indexed="2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12" fillId="0" borderId="0" xfId="0" applyFont="1"/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vertical="top"/>
    </xf>
    <xf numFmtId="0" fontId="15" fillId="3" borderId="0" xfId="0" applyFont="1" applyFill="1"/>
    <xf numFmtId="0" fontId="16" fillId="4" borderId="12" xfId="0" applyFont="1" applyFill="1" applyBorder="1" applyAlignment="1">
      <alignment horizontal="center"/>
    </xf>
    <xf numFmtId="0" fontId="15" fillId="0" borderId="0" xfId="0" applyFont="1"/>
    <xf numFmtId="0" fontId="15" fillId="4" borderId="13" xfId="0" applyFont="1" applyFill="1" applyBorder="1" applyAlignment="1">
      <alignment vertical="center"/>
    </xf>
    <xf numFmtId="0" fontId="15" fillId="4" borderId="15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3" fillId="2" borderId="0" xfId="0" applyFont="1" applyFill="1" applyAlignment="1"/>
    <xf numFmtId="0" fontId="13" fillId="2" borderId="0" xfId="0" applyFont="1" applyFill="1" applyBorder="1"/>
    <xf numFmtId="0" fontId="19" fillId="2" borderId="0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9" fillId="2" borderId="0" xfId="0" applyFont="1" applyFill="1" applyBorder="1" applyAlignment="1">
      <alignment vertical="top" wrapText="1"/>
    </xf>
    <xf numFmtId="0" fontId="19" fillId="2" borderId="5" xfId="0" applyFont="1" applyFill="1" applyBorder="1" applyAlignment="1">
      <alignment vertical="top" wrapText="1"/>
    </xf>
    <xf numFmtId="0" fontId="13" fillId="2" borderId="0" xfId="0" applyFont="1" applyFill="1"/>
    <xf numFmtId="0" fontId="13" fillId="2" borderId="0" xfId="2" applyFont="1" applyFill="1" applyBorder="1"/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/>
    </xf>
    <xf numFmtId="49" fontId="20" fillId="9" borderId="7" xfId="0" applyNumberFormat="1" applyFont="1" applyFill="1" applyBorder="1" applyAlignment="1">
      <alignment horizontal="center" vertical="center" wrapText="1"/>
    </xf>
    <xf numFmtId="49" fontId="20" fillId="9" borderId="4" xfId="0" applyNumberFormat="1" applyFont="1" applyFill="1" applyBorder="1" applyAlignment="1">
      <alignment horizontal="center" vertical="center" wrapText="1"/>
    </xf>
    <xf numFmtId="49" fontId="21" fillId="6" borderId="7" xfId="0" applyNumberFormat="1" applyFont="1" applyFill="1" applyBorder="1" applyAlignment="1">
      <alignment horizontal="center" vertical="top" wrapText="1"/>
    </xf>
    <xf numFmtId="49" fontId="21" fillId="6" borderId="4" xfId="0" applyNumberFormat="1" applyFont="1" applyFill="1" applyBorder="1" applyAlignment="1">
      <alignment horizontal="center" vertical="top" wrapText="1"/>
    </xf>
    <xf numFmtId="0" fontId="17" fillId="5" borderId="17" xfId="5" applyFont="1" applyBorder="1" applyAlignment="1">
      <alignment horizontal="center" vertical="center" wrapText="1"/>
    </xf>
    <xf numFmtId="0" fontId="17" fillId="6" borderId="17" xfId="5" applyFont="1" applyFill="1" applyBorder="1" applyAlignment="1">
      <alignment horizontal="center" vertical="center" wrapText="1"/>
    </xf>
    <xf numFmtId="0" fontId="17" fillId="8" borderId="17" xfId="5" applyFont="1" applyFill="1" applyBorder="1" applyAlignment="1">
      <alignment horizontal="center" vertical="center" wrapText="1"/>
    </xf>
    <xf numFmtId="0" fontId="13" fillId="2" borderId="19" xfId="0" applyFont="1" applyFill="1" applyBorder="1"/>
    <xf numFmtId="0" fontId="13" fillId="2" borderId="21" xfId="0" applyFont="1" applyFill="1" applyBorder="1"/>
    <xf numFmtId="0" fontId="13" fillId="2" borderId="23" xfId="0" applyFont="1" applyFill="1" applyBorder="1"/>
    <xf numFmtId="0" fontId="13" fillId="2" borderId="24" xfId="0" applyFont="1" applyFill="1" applyBorder="1"/>
    <xf numFmtId="49" fontId="24" fillId="2" borderId="14" xfId="0" applyNumberFormat="1" applyFont="1" applyFill="1" applyBorder="1" applyAlignment="1">
      <alignment horizontal="center" vertical="top" wrapText="1"/>
    </xf>
    <xf numFmtId="49" fontId="26" fillId="2" borderId="14" xfId="0" applyNumberFormat="1" applyFont="1" applyFill="1" applyBorder="1" applyAlignment="1">
      <alignment horizontal="center" vertical="top" wrapText="1"/>
    </xf>
    <xf numFmtId="0" fontId="13" fillId="2" borderId="25" xfId="0" applyFont="1" applyFill="1" applyBorder="1"/>
    <xf numFmtId="0" fontId="13" fillId="2" borderId="26" xfId="0" applyFont="1" applyFill="1" applyBorder="1"/>
    <xf numFmtId="0" fontId="13" fillId="2" borderId="26" xfId="2" applyFont="1" applyFill="1" applyBorder="1"/>
    <xf numFmtId="0" fontId="13" fillId="2" borderId="26" xfId="0" applyFont="1" applyFill="1" applyBorder="1" applyAlignment="1">
      <alignment horizontal="center" vertical="top"/>
    </xf>
    <xf numFmtId="0" fontId="13" fillId="2" borderId="27" xfId="0" applyFont="1" applyFill="1" applyBorder="1"/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wrapText="1"/>
    </xf>
    <xf numFmtId="0" fontId="14" fillId="2" borderId="0" xfId="0" applyFont="1" applyFill="1" applyBorder="1" applyAlignment="1">
      <alignment horizontal="center" vertical="center" textRotation="90"/>
    </xf>
    <xf numFmtId="0" fontId="13" fillId="2" borderId="7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25" fillId="2" borderId="0" xfId="1" applyFont="1" applyFill="1" applyAlignment="1" applyProtection="1">
      <alignment horizontal="center"/>
    </xf>
    <xf numFmtId="0" fontId="7" fillId="2" borderId="0" xfId="0" applyFont="1" applyFill="1" applyAlignment="1">
      <alignment horizontal="left" vertical="top" wrapText="1"/>
    </xf>
    <xf numFmtId="49" fontId="26" fillId="2" borderId="0" xfId="0" applyNumberFormat="1" applyFont="1" applyFill="1" applyBorder="1" applyAlignment="1">
      <alignment horizontal="center" vertical="top" wrapText="1"/>
    </xf>
    <xf numFmtId="49" fontId="20" fillId="9" borderId="6" xfId="0" applyNumberFormat="1" applyFont="1" applyFill="1" applyBorder="1" applyAlignment="1">
      <alignment horizontal="center" vertical="center" wrapText="1"/>
    </xf>
    <xf numFmtId="49" fontId="26" fillId="6" borderId="6" xfId="0" applyNumberFormat="1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/>
    </xf>
    <xf numFmtId="0" fontId="27" fillId="0" borderId="4" xfId="0" applyFont="1" applyBorder="1" applyAlignment="1">
      <alignment horizontal="center"/>
    </xf>
  </cellXfs>
  <cellStyles count="7">
    <cellStyle name="40 % - Dekorfärg3" xfId="5" builtinId="39"/>
    <cellStyle name="Följd hyperlänk" xfId="3" builtinId="9" hidden="1"/>
    <cellStyle name="Följd hyperlänk" xfId="4" builtinId="9" hidden="1"/>
    <cellStyle name="Följd hyperlänk" xfId="6" builtinId="9" hidden="1"/>
    <cellStyle name="Hyperlänk" xfId="1" builtinId="8"/>
    <cellStyle name="Normal" xfId="0" builtinId="0"/>
    <cellStyle name="Normal_Aspekter" xfId="2"/>
  </cellStyles>
  <dxfs count="4">
    <dxf>
      <font>
        <b/>
        <i val="0"/>
        <condense val="0"/>
        <extend val="0"/>
        <color indexed="16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92D050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b/>
        <i val="0"/>
        <strike val="0"/>
        <color auto="1"/>
      </font>
      <fill>
        <patternFill>
          <bgColor theme="9" tint="-0.24994659260841701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73A9299-228C-0A45-A688-90B4F1A29C09}" type="doc">
      <dgm:prSet loTypeId="urn:microsoft.com/office/officeart/2005/8/layout/cycle1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sv-SE"/>
        </a:p>
      </dgm:t>
    </dgm:pt>
    <dgm:pt modelId="{C5925493-77A2-C044-8969-183D297F9907}">
      <dgm:prSet phldrT="[Text]" custT="1"/>
      <dgm:spPr/>
      <dgm:t>
        <a:bodyPr/>
        <a:lstStyle/>
        <a:p>
          <a:r>
            <a:rPr lang="sv-SE" sz="1600"/>
            <a:t>Ny medlem</a:t>
          </a:r>
        </a:p>
      </dgm:t>
    </dgm:pt>
    <dgm:pt modelId="{9092CCB1-E71E-FD49-99F8-A10E01027667}" type="parTrans" cxnId="{AE4D0CD5-C57B-F643-81BE-B69AD0F8D3FF}">
      <dgm:prSet/>
      <dgm:spPr/>
      <dgm:t>
        <a:bodyPr/>
        <a:lstStyle/>
        <a:p>
          <a:endParaRPr lang="sv-SE"/>
        </a:p>
      </dgm:t>
    </dgm:pt>
    <dgm:pt modelId="{3C3DED65-DF19-0E48-9A16-A27539D97B07}" type="sibTrans" cxnId="{AE4D0CD5-C57B-F643-81BE-B69AD0F8D3FF}">
      <dgm:prSet/>
      <dgm:spPr/>
      <dgm:t>
        <a:bodyPr/>
        <a:lstStyle/>
        <a:p>
          <a:endParaRPr lang="sv-SE"/>
        </a:p>
      </dgm:t>
    </dgm:pt>
    <dgm:pt modelId="{B879646D-6FA0-864A-BA99-E6B4E9D2E990}">
      <dgm:prSet phldrT="[Text]" custT="1"/>
      <dgm:spPr/>
      <dgm:t>
        <a:bodyPr/>
        <a:lstStyle/>
        <a:p>
          <a:r>
            <a:rPr lang="sv-SE" sz="1600"/>
            <a:t>Kompetens-utveckling</a:t>
          </a:r>
        </a:p>
      </dgm:t>
    </dgm:pt>
    <dgm:pt modelId="{B02D1994-201A-4048-A0CB-DB8529636A2D}" type="parTrans" cxnId="{83C0A1FE-DC1E-6742-B0B9-0FC91C6D61DF}">
      <dgm:prSet/>
      <dgm:spPr/>
      <dgm:t>
        <a:bodyPr/>
        <a:lstStyle/>
        <a:p>
          <a:endParaRPr lang="sv-SE"/>
        </a:p>
      </dgm:t>
    </dgm:pt>
    <dgm:pt modelId="{78CA8A6E-9604-0140-B687-B45778DEAA93}" type="sibTrans" cxnId="{83C0A1FE-DC1E-6742-B0B9-0FC91C6D61DF}">
      <dgm:prSet/>
      <dgm:spPr/>
      <dgm:t>
        <a:bodyPr/>
        <a:lstStyle/>
        <a:p>
          <a:endParaRPr lang="sv-SE"/>
        </a:p>
      </dgm:t>
    </dgm:pt>
    <dgm:pt modelId="{2DD2C306-29EB-004F-87F7-DAD1D3A35264}">
      <dgm:prSet phldrT="[Text]" custT="1"/>
      <dgm:spPr/>
      <dgm:t>
        <a:bodyPr/>
        <a:lstStyle/>
        <a:p>
          <a:r>
            <a:rPr lang="sv-SE" sz="1600"/>
            <a:t>Nätverkande</a:t>
          </a:r>
        </a:p>
      </dgm:t>
    </dgm:pt>
    <dgm:pt modelId="{02C13A8F-D1F6-4147-94CB-45A596040CC5}" type="parTrans" cxnId="{9BAEE191-91AA-A04B-8B34-0AE81324F6C9}">
      <dgm:prSet/>
      <dgm:spPr/>
      <dgm:t>
        <a:bodyPr/>
        <a:lstStyle/>
        <a:p>
          <a:endParaRPr lang="sv-SE"/>
        </a:p>
      </dgm:t>
    </dgm:pt>
    <dgm:pt modelId="{BCC22706-F7F4-6147-9DA8-C8CB72A1629F}" type="sibTrans" cxnId="{9BAEE191-91AA-A04B-8B34-0AE81324F6C9}">
      <dgm:prSet/>
      <dgm:spPr/>
      <dgm:t>
        <a:bodyPr/>
        <a:lstStyle/>
        <a:p>
          <a:endParaRPr lang="sv-SE"/>
        </a:p>
      </dgm:t>
    </dgm:pt>
    <dgm:pt modelId="{2D8E63DC-5792-AE4D-95B2-A6329AFB1079}">
      <dgm:prSet phldrT="[Text]" custT="1"/>
      <dgm:spPr/>
      <dgm:t>
        <a:bodyPr/>
        <a:lstStyle/>
        <a:p>
          <a:r>
            <a:rPr lang="sv-SE" sz="1600"/>
            <a:t>Avgående medlem</a:t>
          </a:r>
        </a:p>
      </dgm:t>
    </dgm:pt>
    <dgm:pt modelId="{A454EFC8-AED9-014F-9739-F43553472CD3}" type="parTrans" cxnId="{B478E072-AE51-3647-8899-517746881D1F}">
      <dgm:prSet/>
      <dgm:spPr/>
      <dgm:t>
        <a:bodyPr/>
        <a:lstStyle/>
        <a:p>
          <a:endParaRPr lang="sv-SE"/>
        </a:p>
      </dgm:t>
    </dgm:pt>
    <dgm:pt modelId="{C0BAA90C-AE19-0A4A-A414-FCD452A04E6A}" type="sibTrans" cxnId="{B478E072-AE51-3647-8899-517746881D1F}">
      <dgm:prSet/>
      <dgm:spPr/>
      <dgm:t>
        <a:bodyPr/>
        <a:lstStyle/>
        <a:p>
          <a:endParaRPr lang="sv-SE"/>
        </a:p>
      </dgm:t>
    </dgm:pt>
    <dgm:pt modelId="{E7D06757-7B5E-404E-BC8E-8CE17C3EEE57}">
      <dgm:prSet phldrT="[Text]" custT="1"/>
      <dgm:spPr/>
      <dgm:t>
        <a:bodyPr/>
        <a:lstStyle/>
        <a:p>
          <a:r>
            <a:rPr lang="sv-SE" sz="1600"/>
            <a:t>Marknads-föring</a:t>
          </a:r>
        </a:p>
      </dgm:t>
    </dgm:pt>
    <dgm:pt modelId="{8043F8D8-F723-944F-B266-F0BB8DC61255}" type="parTrans" cxnId="{4EB9975C-E094-DB4A-91FF-C05929935430}">
      <dgm:prSet/>
      <dgm:spPr/>
      <dgm:t>
        <a:bodyPr/>
        <a:lstStyle/>
        <a:p>
          <a:endParaRPr lang="sv-SE"/>
        </a:p>
      </dgm:t>
    </dgm:pt>
    <dgm:pt modelId="{56FCBAEB-C1EC-DC44-9137-1B2B7095A958}" type="sibTrans" cxnId="{4EB9975C-E094-DB4A-91FF-C05929935430}">
      <dgm:prSet/>
      <dgm:spPr/>
      <dgm:t>
        <a:bodyPr/>
        <a:lstStyle/>
        <a:p>
          <a:endParaRPr lang="sv-SE"/>
        </a:p>
      </dgm:t>
    </dgm:pt>
    <dgm:pt modelId="{DFBEA156-A565-C243-979F-D7397DC9CFE8}" type="pres">
      <dgm:prSet presAssocID="{C73A9299-228C-0A45-A688-90B4F1A29C09}" presName="cycle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sv-SE"/>
        </a:p>
      </dgm:t>
    </dgm:pt>
    <dgm:pt modelId="{80868DC8-CD20-CC4E-A253-C53A6916348A}" type="pres">
      <dgm:prSet presAssocID="{C5925493-77A2-C044-8969-183D297F9907}" presName="dummy" presStyleCnt="0"/>
      <dgm:spPr/>
    </dgm:pt>
    <dgm:pt modelId="{464EF2F8-F44C-CE46-ADA4-735C0E6BD091}" type="pres">
      <dgm:prSet presAssocID="{C5925493-77A2-C044-8969-183D297F9907}" presName="node" presStyleLbl="revTx" presStyleIdx="0" presStyleCnt="5">
        <dgm:presLayoutVars>
          <dgm:bulletEnabled val="1"/>
        </dgm:presLayoutVars>
      </dgm:prSet>
      <dgm:spPr/>
      <dgm:t>
        <a:bodyPr/>
        <a:lstStyle/>
        <a:p>
          <a:endParaRPr lang="sv-SE"/>
        </a:p>
      </dgm:t>
    </dgm:pt>
    <dgm:pt modelId="{163BBEB8-9645-604F-B78C-E2AFD87AB7E3}" type="pres">
      <dgm:prSet presAssocID="{3C3DED65-DF19-0E48-9A16-A27539D97B07}" presName="sibTrans" presStyleLbl="node1" presStyleIdx="0" presStyleCnt="5"/>
      <dgm:spPr/>
      <dgm:t>
        <a:bodyPr/>
        <a:lstStyle/>
        <a:p>
          <a:endParaRPr lang="sv-SE"/>
        </a:p>
      </dgm:t>
    </dgm:pt>
    <dgm:pt modelId="{2C20F08D-E775-C244-8AB2-CF8A2E12CC63}" type="pres">
      <dgm:prSet presAssocID="{B879646D-6FA0-864A-BA99-E6B4E9D2E990}" presName="dummy" presStyleCnt="0"/>
      <dgm:spPr/>
    </dgm:pt>
    <dgm:pt modelId="{05CBA80A-9B91-0A4C-B4EA-E4918BE578EC}" type="pres">
      <dgm:prSet presAssocID="{B879646D-6FA0-864A-BA99-E6B4E9D2E990}" presName="node" presStyleLbl="revTx" presStyleIdx="1" presStyleCnt="5">
        <dgm:presLayoutVars>
          <dgm:bulletEnabled val="1"/>
        </dgm:presLayoutVars>
      </dgm:prSet>
      <dgm:spPr/>
      <dgm:t>
        <a:bodyPr/>
        <a:lstStyle/>
        <a:p>
          <a:endParaRPr lang="sv-SE"/>
        </a:p>
      </dgm:t>
    </dgm:pt>
    <dgm:pt modelId="{625539B4-91CA-6E43-83A6-F03074B6DB12}" type="pres">
      <dgm:prSet presAssocID="{78CA8A6E-9604-0140-B687-B45778DEAA93}" presName="sibTrans" presStyleLbl="node1" presStyleIdx="1" presStyleCnt="5"/>
      <dgm:spPr/>
      <dgm:t>
        <a:bodyPr/>
        <a:lstStyle/>
        <a:p>
          <a:endParaRPr lang="sv-SE"/>
        </a:p>
      </dgm:t>
    </dgm:pt>
    <dgm:pt modelId="{B313CDB2-73F3-FE46-8501-027B34851ED1}" type="pres">
      <dgm:prSet presAssocID="{2DD2C306-29EB-004F-87F7-DAD1D3A35264}" presName="dummy" presStyleCnt="0"/>
      <dgm:spPr/>
    </dgm:pt>
    <dgm:pt modelId="{64DC2B57-5E1E-144D-892A-EA92954F6EC6}" type="pres">
      <dgm:prSet presAssocID="{2DD2C306-29EB-004F-87F7-DAD1D3A35264}" presName="node" presStyleLbl="revTx" presStyleIdx="2" presStyleCnt="5">
        <dgm:presLayoutVars>
          <dgm:bulletEnabled val="1"/>
        </dgm:presLayoutVars>
      </dgm:prSet>
      <dgm:spPr/>
      <dgm:t>
        <a:bodyPr/>
        <a:lstStyle/>
        <a:p>
          <a:endParaRPr lang="sv-SE"/>
        </a:p>
      </dgm:t>
    </dgm:pt>
    <dgm:pt modelId="{E8770B0F-375B-BE46-AA86-4F3E3E6D509E}" type="pres">
      <dgm:prSet presAssocID="{BCC22706-F7F4-6147-9DA8-C8CB72A1629F}" presName="sibTrans" presStyleLbl="node1" presStyleIdx="2" presStyleCnt="5"/>
      <dgm:spPr/>
      <dgm:t>
        <a:bodyPr/>
        <a:lstStyle/>
        <a:p>
          <a:endParaRPr lang="sv-SE"/>
        </a:p>
      </dgm:t>
    </dgm:pt>
    <dgm:pt modelId="{BC1067C3-E859-874D-B938-43759B1C1D0C}" type="pres">
      <dgm:prSet presAssocID="{2D8E63DC-5792-AE4D-95B2-A6329AFB1079}" presName="dummy" presStyleCnt="0"/>
      <dgm:spPr/>
    </dgm:pt>
    <dgm:pt modelId="{BB09BCDE-C57B-3D47-9A9E-9326C4868269}" type="pres">
      <dgm:prSet presAssocID="{2D8E63DC-5792-AE4D-95B2-A6329AFB1079}" presName="node" presStyleLbl="revTx" presStyleIdx="3" presStyleCnt="5">
        <dgm:presLayoutVars>
          <dgm:bulletEnabled val="1"/>
        </dgm:presLayoutVars>
      </dgm:prSet>
      <dgm:spPr/>
      <dgm:t>
        <a:bodyPr/>
        <a:lstStyle/>
        <a:p>
          <a:endParaRPr lang="sv-SE"/>
        </a:p>
      </dgm:t>
    </dgm:pt>
    <dgm:pt modelId="{3C65ED50-7428-B946-BE3E-9DDF7C26F9A2}" type="pres">
      <dgm:prSet presAssocID="{C0BAA90C-AE19-0A4A-A414-FCD452A04E6A}" presName="sibTrans" presStyleLbl="node1" presStyleIdx="3" presStyleCnt="5"/>
      <dgm:spPr/>
      <dgm:t>
        <a:bodyPr/>
        <a:lstStyle/>
        <a:p>
          <a:endParaRPr lang="sv-SE"/>
        </a:p>
      </dgm:t>
    </dgm:pt>
    <dgm:pt modelId="{80A14C1F-E69B-3F42-908B-D68252AEAD62}" type="pres">
      <dgm:prSet presAssocID="{E7D06757-7B5E-404E-BC8E-8CE17C3EEE57}" presName="dummy" presStyleCnt="0"/>
      <dgm:spPr/>
    </dgm:pt>
    <dgm:pt modelId="{BBEAB708-096F-1343-ABED-742FE82C4EE5}" type="pres">
      <dgm:prSet presAssocID="{E7D06757-7B5E-404E-BC8E-8CE17C3EEE57}" presName="node" presStyleLbl="revTx" presStyleIdx="4" presStyleCnt="5">
        <dgm:presLayoutVars>
          <dgm:bulletEnabled val="1"/>
        </dgm:presLayoutVars>
      </dgm:prSet>
      <dgm:spPr/>
      <dgm:t>
        <a:bodyPr/>
        <a:lstStyle/>
        <a:p>
          <a:endParaRPr lang="sv-SE"/>
        </a:p>
      </dgm:t>
    </dgm:pt>
    <dgm:pt modelId="{622397E8-71BC-2643-83E1-CBEC383646D0}" type="pres">
      <dgm:prSet presAssocID="{56FCBAEB-C1EC-DC44-9137-1B2B7095A958}" presName="sibTrans" presStyleLbl="node1" presStyleIdx="4" presStyleCnt="5"/>
      <dgm:spPr/>
      <dgm:t>
        <a:bodyPr/>
        <a:lstStyle/>
        <a:p>
          <a:endParaRPr lang="sv-SE"/>
        </a:p>
      </dgm:t>
    </dgm:pt>
  </dgm:ptLst>
  <dgm:cxnLst>
    <dgm:cxn modelId="{A4A3B476-62DC-2D4F-803C-49483EDEC055}" type="presOf" srcId="{C0BAA90C-AE19-0A4A-A414-FCD452A04E6A}" destId="{3C65ED50-7428-B946-BE3E-9DDF7C26F9A2}" srcOrd="0" destOrd="0" presId="urn:microsoft.com/office/officeart/2005/8/layout/cycle1"/>
    <dgm:cxn modelId="{AE4D0CD5-C57B-F643-81BE-B69AD0F8D3FF}" srcId="{C73A9299-228C-0A45-A688-90B4F1A29C09}" destId="{C5925493-77A2-C044-8969-183D297F9907}" srcOrd="0" destOrd="0" parTransId="{9092CCB1-E71E-FD49-99F8-A10E01027667}" sibTransId="{3C3DED65-DF19-0E48-9A16-A27539D97B07}"/>
    <dgm:cxn modelId="{087C9FC5-C966-CF4E-9AE4-FC9056D996DB}" type="presOf" srcId="{3C3DED65-DF19-0E48-9A16-A27539D97B07}" destId="{163BBEB8-9645-604F-B78C-E2AFD87AB7E3}" srcOrd="0" destOrd="0" presId="urn:microsoft.com/office/officeart/2005/8/layout/cycle1"/>
    <dgm:cxn modelId="{E68AA5FC-BAF6-6D48-881D-5EF5480C6F08}" type="presOf" srcId="{B879646D-6FA0-864A-BA99-E6B4E9D2E990}" destId="{05CBA80A-9B91-0A4C-B4EA-E4918BE578EC}" srcOrd="0" destOrd="0" presId="urn:microsoft.com/office/officeart/2005/8/layout/cycle1"/>
    <dgm:cxn modelId="{9BAEE191-91AA-A04B-8B34-0AE81324F6C9}" srcId="{C73A9299-228C-0A45-A688-90B4F1A29C09}" destId="{2DD2C306-29EB-004F-87F7-DAD1D3A35264}" srcOrd="2" destOrd="0" parTransId="{02C13A8F-D1F6-4147-94CB-45A596040CC5}" sibTransId="{BCC22706-F7F4-6147-9DA8-C8CB72A1629F}"/>
    <dgm:cxn modelId="{6E657CBC-8C60-2F43-AC78-A52AC319B939}" type="presOf" srcId="{E7D06757-7B5E-404E-BC8E-8CE17C3EEE57}" destId="{BBEAB708-096F-1343-ABED-742FE82C4EE5}" srcOrd="0" destOrd="0" presId="urn:microsoft.com/office/officeart/2005/8/layout/cycle1"/>
    <dgm:cxn modelId="{54646547-BD44-C04E-AE4C-7D70B940C9B6}" type="presOf" srcId="{C5925493-77A2-C044-8969-183D297F9907}" destId="{464EF2F8-F44C-CE46-ADA4-735C0E6BD091}" srcOrd="0" destOrd="0" presId="urn:microsoft.com/office/officeart/2005/8/layout/cycle1"/>
    <dgm:cxn modelId="{D095A660-AB6A-6743-8BF4-B09D0AA770B4}" type="presOf" srcId="{2DD2C306-29EB-004F-87F7-DAD1D3A35264}" destId="{64DC2B57-5E1E-144D-892A-EA92954F6EC6}" srcOrd="0" destOrd="0" presId="urn:microsoft.com/office/officeart/2005/8/layout/cycle1"/>
    <dgm:cxn modelId="{40031A1A-8ED4-5244-AC03-229DC101816C}" type="presOf" srcId="{56FCBAEB-C1EC-DC44-9137-1B2B7095A958}" destId="{622397E8-71BC-2643-83E1-CBEC383646D0}" srcOrd="0" destOrd="0" presId="urn:microsoft.com/office/officeart/2005/8/layout/cycle1"/>
    <dgm:cxn modelId="{CD37D7F9-8502-4C43-A79C-A15633B0F15B}" type="presOf" srcId="{78CA8A6E-9604-0140-B687-B45778DEAA93}" destId="{625539B4-91CA-6E43-83A6-F03074B6DB12}" srcOrd="0" destOrd="0" presId="urn:microsoft.com/office/officeart/2005/8/layout/cycle1"/>
    <dgm:cxn modelId="{E8F025BB-6D49-434B-BF93-F894EB9F06EE}" type="presOf" srcId="{C73A9299-228C-0A45-A688-90B4F1A29C09}" destId="{DFBEA156-A565-C243-979F-D7397DC9CFE8}" srcOrd="0" destOrd="0" presId="urn:microsoft.com/office/officeart/2005/8/layout/cycle1"/>
    <dgm:cxn modelId="{7490F6E9-88C3-BC49-9CA2-B3AD806A2F14}" type="presOf" srcId="{2D8E63DC-5792-AE4D-95B2-A6329AFB1079}" destId="{BB09BCDE-C57B-3D47-9A9E-9326C4868269}" srcOrd="0" destOrd="0" presId="urn:microsoft.com/office/officeart/2005/8/layout/cycle1"/>
    <dgm:cxn modelId="{4EB9975C-E094-DB4A-91FF-C05929935430}" srcId="{C73A9299-228C-0A45-A688-90B4F1A29C09}" destId="{E7D06757-7B5E-404E-BC8E-8CE17C3EEE57}" srcOrd="4" destOrd="0" parTransId="{8043F8D8-F723-944F-B266-F0BB8DC61255}" sibTransId="{56FCBAEB-C1EC-DC44-9137-1B2B7095A958}"/>
    <dgm:cxn modelId="{1E29B1FD-9D7A-B841-8395-DF7D5C2A0F71}" type="presOf" srcId="{BCC22706-F7F4-6147-9DA8-C8CB72A1629F}" destId="{E8770B0F-375B-BE46-AA86-4F3E3E6D509E}" srcOrd="0" destOrd="0" presId="urn:microsoft.com/office/officeart/2005/8/layout/cycle1"/>
    <dgm:cxn modelId="{83C0A1FE-DC1E-6742-B0B9-0FC91C6D61DF}" srcId="{C73A9299-228C-0A45-A688-90B4F1A29C09}" destId="{B879646D-6FA0-864A-BA99-E6B4E9D2E990}" srcOrd="1" destOrd="0" parTransId="{B02D1994-201A-4048-A0CB-DB8529636A2D}" sibTransId="{78CA8A6E-9604-0140-B687-B45778DEAA93}"/>
    <dgm:cxn modelId="{B478E072-AE51-3647-8899-517746881D1F}" srcId="{C73A9299-228C-0A45-A688-90B4F1A29C09}" destId="{2D8E63DC-5792-AE4D-95B2-A6329AFB1079}" srcOrd="3" destOrd="0" parTransId="{A454EFC8-AED9-014F-9739-F43553472CD3}" sibTransId="{C0BAA90C-AE19-0A4A-A414-FCD452A04E6A}"/>
    <dgm:cxn modelId="{093ED860-DD98-F043-80DA-3B50408613D8}" type="presParOf" srcId="{DFBEA156-A565-C243-979F-D7397DC9CFE8}" destId="{80868DC8-CD20-CC4E-A253-C53A6916348A}" srcOrd="0" destOrd="0" presId="urn:microsoft.com/office/officeart/2005/8/layout/cycle1"/>
    <dgm:cxn modelId="{88482FAB-2671-3B44-999C-0E49836C775B}" type="presParOf" srcId="{DFBEA156-A565-C243-979F-D7397DC9CFE8}" destId="{464EF2F8-F44C-CE46-ADA4-735C0E6BD091}" srcOrd="1" destOrd="0" presId="urn:microsoft.com/office/officeart/2005/8/layout/cycle1"/>
    <dgm:cxn modelId="{7FCDD6D6-49FC-514C-B08A-17091EC62F61}" type="presParOf" srcId="{DFBEA156-A565-C243-979F-D7397DC9CFE8}" destId="{163BBEB8-9645-604F-B78C-E2AFD87AB7E3}" srcOrd="2" destOrd="0" presId="urn:microsoft.com/office/officeart/2005/8/layout/cycle1"/>
    <dgm:cxn modelId="{1C9710E1-671D-7041-BC5E-D7F44E146776}" type="presParOf" srcId="{DFBEA156-A565-C243-979F-D7397DC9CFE8}" destId="{2C20F08D-E775-C244-8AB2-CF8A2E12CC63}" srcOrd="3" destOrd="0" presId="urn:microsoft.com/office/officeart/2005/8/layout/cycle1"/>
    <dgm:cxn modelId="{43C4B615-F19B-4E46-8997-37A3314090FC}" type="presParOf" srcId="{DFBEA156-A565-C243-979F-D7397DC9CFE8}" destId="{05CBA80A-9B91-0A4C-B4EA-E4918BE578EC}" srcOrd="4" destOrd="0" presId="urn:microsoft.com/office/officeart/2005/8/layout/cycle1"/>
    <dgm:cxn modelId="{C79F62F3-3B11-054A-B831-FEDFEE7AAE9D}" type="presParOf" srcId="{DFBEA156-A565-C243-979F-D7397DC9CFE8}" destId="{625539B4-91CA-6E43-83A6-F03074B6DB12}" srcOrd="5" destOrd="0" presId="urn:microsoft.com/office/officeart/2005/8/layout/cycle1"/>
    <dgm:cxn modelId="{C553B312-D95D-0E43-AE8F-86C8ACD035D0}" type="presParOf" srcId="{DFBEA156-A565-C243-979F-D7397DC9CFE8}" destId="{B313CDB2-73F3-FE46-8501-027B34851ED1}" srcOrd="6" destOrd="0" presId="urn:microsoft.com/office/officeart/2005/8/layout/cycle1"/>
    <dgm:cxn modelId="{AA1DA080-8033-8F4A-962F-498C77397198}" type="presParOf" srcId="{DFBEA156-A565-C243-979F-D7397DC9CFE8}" destId="{64DC2B57-5E1E-144D-892A-EA92954F6EC6}" srcOrd="7" destOrd="0" presId="urn:microsoft.com/office/officeart/2005/8/layout/cycle1"/>
    <dgm:cxn modelId="{59829946-7B6E-0C4F-B34C-A08E4B30D446}" type="presParOf" srcId="{DFBEA156-A565-C243-979F-D7397DC9CFE8}" destId="{E8770B0F-375B-BE46-AA86-4F3E3E6D509E}" srcOrd="8" destOrd="0" presId="urn:microsoft.com/office/officeart/2005/8/layout/cycle1"/>
    <dgm:cxn modelId="{DD422FC2-5C7B-5E4C-9AE9-FAC2D773D967}" type="presParOf" srcId="{DFBEA156-A565-C243-979F-D7397DC9CFE8}" destId="{BC1067C3-E859-874D-B938-43759B1C1D0C}" srcOrd="9" destOrd="0" presId="urn:microsoft.com/office/officeart/2005/8/layout/cycle1"/>
    <dgm:cxn modelId="{55472ED3-5525-6B43-BD52-29CE75D0FC05}" type="presParOf" srcId="{DFBEA156-A565-C243-979F-D7397DC9CFE8}" destId="{BB09BCDE-C57B-3D47-9A9E-9326C4868269}" srcOrd="10" destOrd="0" presId="urn:microsoft.com/office/officeart/2005/8/layout/cycle1"/>
    <dgm:cxn modelId="{51AFF03E-1E76-F243-9BAD-9600CD63C995}" type="presParOf" srcId="{DFBEA156-A565-C243-979F-D7397DC9CFE8}" destId="{3C65ED50-7428-B946-BE3E-9DDF7C26F9A2}" srcOrd="11" destOrd="0" presId="urn:microsoft.com/office/officeart/2005/8/layout/cycle1"/>
    <dgm:cxn modelId="{14D364DB-6973-7D4E-9A54-83AF07B4C23C}" type="presParOf" srcId="{DFBEA156-A565-C243-979F-D7397DC9CFE8}" destId="{80A14C1F-E69B-3F42-908B-D68252AEAD62}" srcOrd="12" destOrd="0" presId="urn:microsoft.com/office/officeart/2005/8/layout/cycle1"/>
    <dgm:cxn modelId="{8FDC0A2B-ED09-5244-B3E0-5307BB72D7FC}" type="presParOf" srcId="{DFBEA156-A565-C243-979F-D7397DC9CFE8}" destId="{BBEAB708-096F-1343-ABED-742FE82C4EE5}" srcOrd="13" destOrd="0" presId="urn:microsoft.com/office/officeart/2005/8/layout/cycle1"/>
    <dgm:cxn modelId="{02A4D067-1554-7845-A597-9E7EAB81828F}" type="presParOf" srcId="{DFBEA156-A565-C243-979F-D7397DC9CFE8}" destId="{622397E8-71BC-2643-83E1-CBEC383646D0}" srcOrd="14" destOrd="0" presId="urn:microsoft.com/office/officeart/2005/8/layout/cycle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64EF2F8-F44C-CE46-ADA4-735C0E6BD091}">
      <dsp:nvSpPr>
        <dsp:cNvPr id="0" name=""/>
        <dsp:cNvSpPr/>
      </dsp:nvSpPr>
      <dsp:spPr>
        <a:xfrm>
          <a:off x="4828352" y="32759"/>
          <a:ext cx="1160202" cy="116020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1600" kern="1200"/>
            <a:t>Ny medlem</a:t>
          </a:r>
        </a:p>
      </dsp:txBody>
      <dsp:txXfrm>
        <a:off x="4828352" y="32759"/>
        <a:ext cx="1160202" cy="1160202"/>
      </dsp:txXfrm>
    </dsp:sp>
    <dsp:sp modelId="{163BBEB8-9645-604F-B78C-E2AFD87AB7E3}">
      <dsp:nvSpPr>
        <dsp:cNvPr id="0" name=""/>
        <dsp:cNvSpPr/>
      </dsp:nvSpPr>
      <dsp:spPr>
        <a:xfrm>
          <a:off x="2097644" y="-984"/>
          <a:ext cx="4351810" cy="4351810"/>
        </a:xfrm>
        <a:prstGeom prst="circularArrow">
          <a:avLst>
            <a:gd name="adj1" fmla="val 5199"/>
            <a:gd name="adj2" fmla="val 335810"/>
            <a:gd name="adj3" fmla="val 21293662"/>
            <a:gd name="adj4" fmla="val 19765871"/>
            <a:gd name="adj5" fmla="val 6065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05CBA80A-9B91-0A4C-B4EA-E4918BE578EC}">
      <dsp:nvSpPr>
        <dsp:cNvPr id="0" name=""/>
        <dsp:cNvSpPr/>
      </dsp:nvSpPr>
      <dsp:spPr>
        <a:xfrm>
          <a:off x="5529760" y="2191473"/>
          <a:ext cx="1160202" cy="116020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1600" kern="1200"/>
            <a:t>Kompetens-utveckling</a:t>
          </a:r>
        </a:p>
      </dsp:txBody>
      <dsp:txXfrm>
        <a:off x="5529760" y="2191473"/>
        <a:ext cx="1160202" cy="1160202"/>
      </dsp:txXfrm>
    </dsp:sp>
    <dsp:sp modelId="{625539B4-91CA-6E43-83A6-F03074B6DB12}">
      <dsp:nvSpPr>
        <dsp:cNvPr id="0" name=""/>
        <dsp:cNvSpPr/>
      </dsp:nvSpPr>
      <dsp:spPr>
        <a:xfrm>
          <a:off x="2097644" y="-984"/>
          <a:ext cx="4351810" cy="4351810"/>
        </a:xfrm>
        <a:prstGeom prst="circularArrow">
          <a:avLst>
            <a:gd name="adj1" fmla="val 5199"/>
            <a:gd name="adj2" fmla="val 335810"/>
            <a:gd name="adj3" fmla="val 4015134"/>
            <a:gd name="adj4" fmla="val 2253032"/>
            <a:gd name="adj5" fmla="val 6065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64DC2B57-5E1E-144D-892A-EA92954F6EC6}">
      <dsp:nvSpPr>
        <dsp:cNvPr id="0" name=""/>
        <dsp:cNvSpPr/>
      </dsp:nvSpPr>
      <dsp:spPr>
        <a:xfrm>
          <a:off x="3693448" y="3525632"/>
          <a:ext cx="1160202" cy="116020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1600" kern="1200"/>
            <a:t>Nätverkande</a:t>
          </a:r>
        </a:p>
      </dsp:txBody>
      <dsp:txXfrm>
        <a:off x="3693448" y="3525632"/>
        <a:ext cx="1160202" cy="1160202"/>
      </dsp:txXfrm>
    </dsp:sp>
    <dsp:sp modelId="{E8770B0F-375B-BE46-AA86-4F3E3E6D509E}">
      <dsp:nvSpPr>
        <dsp:cNvPr id="0" name=""/>
        <dsp:cNvSpPr/>
      </dsp:nvSpPr>
      <dsp:spPr>
        <a:xfrm>
          <a:off x="2097644" y="-984"/>
          <a:ext cx="4351810" cy="4351810"/>
        </a:xfrm>
        <a:prstGeom prst="circularArrow">
          <a:avLst>
            <a:gd name="adj1" fmla="val 5199"/>
            <a:gd name="adj2" fmla="val 335810"/>
            <a:gd name="adj3" fmla="val 8211158"/>
            <a:gd name="adj4" fmla="val 6449056"/>
            <a:gd name="adj5" fmla="val 6065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BB09BCDE-C57B-3D47-9A9E-9326C4868269}">
      <dsp:nvSpPr>
        <dsp:cNvPr id="0" name=""/>
        <dsp:cNvSpPr/>
      </dsp:nvSpPr>
      <dsp:spPr>
        <a:xfrm>
          <a:off x="1857137" y="2191473"/>
          <a:ext cx="1160202" cy="116020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1600" kern="1200"/>
            <a:t>Avgående medlem</a:t>
          </a:r>
        </a:p>
      </dsp:txBody>
      <dsp:txXfrm>
        <a:off x="1857137" y="2191473"/>
        <a:ext cx="1160202" cy="1160202"/>
      </dsp:txXfrm>
    </dsp:sp>
    <dsp:sp modelId="{3C65ED50-7428-B946-BE3E-9DDF7C26F9A2}">
      <dsp:nvSpPr>
        <dsp:cNvPr id="0" name=""/>
        <dsp:cNvSpPr/>
      </dsp:nvSpPr>
      <dsp:spPr>
        <a:xfrm>
          <a:off x="2097644" y="-984"/>
          <a:ext cx="4351810" cy="4351810"/>
        </a:xfrm>
        <a:prstGeom prst="circularArrow">
          <a:avLst>
            <a:gd name="adj1" fmla="val 5199"/>
            <a:gd name="adj2" fmla="val 335810"/>
            <a:gd name="adj3" fmla="val 12298320"/>
            <a:gd name="adj4" fmla="val 10770528"/>
            <a:gd name="adj5" fmla="val 6065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BBEAB708-096F-1343-ABED-742FE82C4EE5}">
      <dsp:nvSpPr>
        <dsp:cNvPr id="0" name=""/>
        <dsp:cNvSpPr/>
      </dsp:nvSpPr>
      <dsp:spPr>
        <a:xfrm>
          <a:off x="2558545" y="32759"/>
          <a:ext cx="1160202" cy="116020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v-SE" sz="1600" kern="1200"/>
            <a:t>Marknads-föring</a:t>
          </a:r>
        </a:p>
      </dsp:txBody>
      <dsp:txXfrm>
        <a:off x="2558545" y="32759"/>
        <a:ext cx="1160202" cy="1160202"/>
      </dsp:txXfrm>
    </dsp:sp>
    <dsp:sp modelId="{622397E8-71BC-2643-83E1-CBEC383646D0}">
      <dsp:nvSpPr>
        <dsp:cNvPr id="0" name=""/>
        <dsp:cNvSpPr/>
      </dsp:nvSpPr>
      <dsp:spPr>
        <a:xfrm>
          <a:off x="2097644" y="-984"/>
          <a:ext cx="4351810" cy="4351810"/>
        </a:xfrm>
        <a:prstGeom prst="circularArrow">
          <a:avLst>
            <a:gd name="adj1" fmla="val 5199"/>
            <a:gd name="adj2" fmla="val 335810"/>
            <a:gd name="adj3" fmla="val 16866121"/>
            <a:gd name="adj4" fmla="val 15198069"/>
            <a:gd name="adj5" fmla="val 6065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1">
  <dgm:title val=""/>
  <dgm:desc val=""/>
  <dgm:catLst>
    <dgm:cat type="cycle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  <dgm:pt modelId="3"/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func="var" arg="dir" op="equ" val="norm">
        <dgm:alg type="cycle">
          <dgm:param type="stAng" val="0"/>
          <dgm:param type="spanAng" val="360"/>
        </dgm:alg>
      </dgm:if>
      <dgm:else name="Name2">
        <dgm:alg type="cycle">
          <dgm:param type="stAng" val="0"/>
          <dgm:param type="spanAng" val="-360"/>
        </dgm:alg>
      </dgm:else>
    </dgm:choose>
    <dgm:shape xmlns:r="http://schemas.openxmlformats.org/officeDocument/2006/relationships" r:blip="">
      <dgm:adjLst/>
    </dgm:shape>
    <dgm:presOf/>
    <dgm:choose name="Name3">
      <dgm:if name="Name4" func="var" arg="dir" op="equ" val="norm">
        <dgm:constrLst>
          <dgm:constr type="diam" val="1"/>
          <dgm:constr type="w" for="ch" forName="node" refType="w"/>
          <dgm:constr type="w" for="ch" ptType="sibTrans" refType="w" refFor="ch" refForName="node" fact="0.5"/>
          <dgm:constr type="h" for="ch" ptType="sibTrans" op="equ"/>
          <dgm:constr type="diam" for="ch" ptType="sibTrans" refType="diam" op="equ"/>
          <dgm:constr type="sibSp" refType="w" refFor="ch" refForName="node" fact="0.15"/>
          <dgm:constr type="w" for="ch" forName="dummy" refType="sibSp" fact="2.8"/>
          <dgm:constr type="primFontSz" for="ch" forName="node" op="equ" val="65"/>
        </dgm:constrLst>
      </dgm:if>
      <dgm:else name="Name5">
        <dgm:constrLst>
          <dgm:constr type="diam" val="1"/>
          <dgm:constr type="w" for="ch" forName="node" refType="w"/>
          <dgm:constr type="w" for="ch" ptType="sibTrans" refType="w" refFor="ch" refForName="node" fact="0.5"/>
          <dgm:constr type="h" for="ch" ptType="sibTrans" op="equ"/>
          <dgm:constr type="diam" for="ch" ptType="sibTrans" refType="diam" op="equ" fact="-1"/>
          <dgm:constr type="sibSp" refType="w" refFor="ch" refForName="node" fact="0.15"/>
          <dgm:constr type="w" for="ch" forName="dummy" refType="sibSp" fact="2.8"/>
          <dgm:constr type="primFontSz" for="ch" forName="node" op="equ" val="65"/>
        </dgm:constrLst>
      </dgm:else>
    </dgm:choose>
    <dgm:ruleLst>
      <dgm:rule type="diam" val="INF" fact="NaN" max="NaN"/>
    </dgm:ruleLst>
    <dgm:forEach name="nodesForEach" axis="ch" ptType="node">
      <dgm:choose name="Name6">
        <dgm:if name="Name7" axis="par ch" ptType="doc node" func="cnt" op="gt" val="1">
          <dgm:layoutNode name="dummy">
            <dgm:alg type="sp"/>
            <dgm:shape xmlns:r="http://schemas.openxmlformats.org/officeDocument/2006/relationships" r:blip="">
              <dgm:adjLst/>
            </dgm:shape>
            <dgm:presOf/>
            <dgm:constrLst>
              <dgm:constr type="h" refType="w"/>
            </dgm:constrLst>
            <dgm:ruleLst/>
          </dgm:layoutNode>
        </dgm:if>
        <dgm:else name="Name8"/>
      </dgm:choose>
      <dgm:layoutNode name="node" styleLbl="revTx">
        <dgm:varLst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>
          <dgm:adjLst/>
        </dgm:shape>
        <dgm:presOf axis="desOrSelf" ptType="node"/>
        <dgm:constrLst>
          <dgm:constr type="h" refType="w"/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9">
        <dgm:if name="Name10" axis="par ch" ptType="doc node" func="cnt" op="gt" val="1">
          <dgm:forEach name="Name11" axis="followSib" ptType="sibTrans" hideLastTrans="0" cnt="1">
            <dgm:layoutNode name="sibTrans" styleLbl="node1">
              <dgm:alg type="conn">
                <dgm:param type="connRout" val="curve"/>
                <dgm:param type="begPts" val="radial"/>
                <dgm:param type="endPts" val="radial"/>
              </dgm:alg>
              <dgm:shape xmlns:r="http://schemas.openxmlformats.org/officeDocument/2006/relationships" type="conn" r:blip="">
                <dgm:adjLst/>
              </dgm:shape>
              <dgm:presOf axis="self"/>
              <dgm:constrLst>
                <dgm:constr type="h" refType="w" fact="0.65"/>
                <dgm:constr type="begPad"/>
                <dgm:constr type="endPad"/>
              </dgm:constrLst>
              <dgm:ruleLst/>
            </dgm:layoutNode>
          </dgm:forEach>
        </dgm:if>
        <dgm:else name="Name12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4" Type="http://schemas.openxmlformats.org/officeDocument/2006/relationships/diagramColors" Target="../diagrams/colors1.xml"/><Relationship Id="rId5" Type="http://schemas.microsoft.com/office/2007/relationships/diagramDrawing" Target="../diagrams/drawing1.xml"/><Relationship Id="rId1" Type="http://schemas.openxmlformats.org/officeDocument/2006/relationships/diagramData" Target="../diagrams/data1.xml"/><Relationship Id="rId2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Ruti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</xdr:row>
      <xdr:rowOff>101600</xdr:rowOff>
    </xdr:from>
    <xdr:to>
      <xdr:col>10</xdr:col>
      <xdr:colOff>444500</xdr:colOff>
      <xdr:row>34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254000</xdr:colOff>
      <xdr:row>4</xdr:row>
      <xdr:rowOff>57150</xdr:rowOff>
    </xdr:from>
    <xdr:to>
      <xdr:col>3</xdr:col>
      <xdr:colOff>254000</xdr:colOff>
      <xdr:row>10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5154B5B-8FB5-4174-81E5-F6BE67ECCA8D}"/>
            </a:ext>
          </a:extLst>
        </xdr:cNvPr>
        <xdr:cNvSpPr txBox="1"/>
      </xdr:nvSpPr>
      <xdr:spPr>
        <a:xfrm>
          <a:off x="939800" y="809625"/>
          <a:ext cx="13716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i="1"/>
            <a:t>Transporter</a:t>
          </a:r>
        </a:p>
        <a:p>
          <a:r>
            <a:rPr lang="sv-SE" sz="1100" i="1"/>
            <a:t>Resursförbrukning</a:t>
          </a:r>
        </a:p>
        <a:p>
          <a:r>
            <a:rPr lang="sv-SE" sz="1100" i="1"/>
            <a:t>Energiförbrukning</a:t>
          </a:r>
        </a:p>
        <a:p>
          <a:r>
            <a:rPr lang="sv-SE" sz="1100" i="1"/>
            <a:t>Avfall</a:t>
          </a:r>
        </a:p>
      </xdr:txBody>
    </xdr:sp>
    <xdr:clientData/>
  </xdr:twoCellAnchor>
  <xdr:twoCellAnchor>
    <xdr:from>
      <xdr:col>8</xdr:col>
      <xdr:colOff>371475</xdr:colOff>
      <xdr:row>5</xdr:row>
      <xdr:rowOff>15875</xdr:rowOff>
    </xdr:from>
    <xdr:to>
      <xdr:col>10</xdr:col>
      <xdr:colOff>371475</xdr:colOff>
      <xdr:row>8</xdr:row>
      <xdr:rowOff>111125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7CCACDC5-B8F3-4D5A-A7BE-675CBB0EAEA7}"/>
            </a:ext>
          </a:extLst>
        </xdr:cNvPr>
        <xdr:cNvSpPr txBox="1"/>
      </xdr:nvSpPr>
      <xdr:spPr>
        <a:xfrm>
          <a:off x="5857875" y="930275"/>
          <a:ext cx="13716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i="1"/>
            <a:t>Resursförbrukning</a:t>
          </a:r>
        </a:p>
        <a:p>
          <a:r>
            <a:rPr lang="sv-SE" sz="1100" i="1"/>
            <a:t>Energiförbrukning</a:t>
          </a:r>
        </a:p>
      </xdr:txBody>
    </xdr:sp>
    <xdr:clientData/>
  </xdr:twoCellAnchor>
  <xdr:twoCellAnchor>
    <xdr:from>
      <xdr:col>9</xdr:col>
      <xdr:colOff>520700</xdr:colOff>
      <xdr:row>21</xdr:row>
      <xdr:rowOff>139700</xdr:rowOff>
    </xdr:from>
    <xdr:to>
      <xdr:col>13</xdr:col>
      <xdr:colOff>266700</xdr:colOff>
      <xdr:row>27</xdr:row>
      <xdr:rowOff>3175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684600F9-8555-4521-910B-A3EC4F262BC8}"/>
            </a:ext>
          </a:extLst>
        </xdr:cNvPr>
        <xdr:cNvSpPr txBox="1"/>
      </xdr:nvSpPr>
      <xdr:spPr>
        <a:xfrm>
          <a:off x="6692900" y="3644900"/>
          <a:ext cx="2489200" cy="83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i="1"/>
            <a:t>Resursförbrukning</a:t>
          </a:r>
        </a:p>
        <a:p>
          <a:r>
            <a:rPr lang="sv-SE" sz="1100" i="1"/>
            <a:t>Energiförbrukning</a:t>
          </a:r>
        </a:p>
        <a:p>
          <a:r>
            <a:rPr lang="sv-SE" sz="1100" i="1"/>
            <a:t>Kunskap om miljöfrågor -</a:t>
          </a:r>
          <a:r>
            <a:rPr lang="sv-SE" sz="1100" i="1" baseline="0"/>
            <a:t> indirekt aspekt</a:t>
          </a:r>
          <a:endParaRPr lang="sv-SE" sz="1100" i="1"/>
        </a:p>
      </xdr:txBody>
    </xdr:sp>
    <xdr:clientData/>
  </xdr:twoCellAnchor>
  <xdr:twoCellAnchor>
    <xdr:from>
      <xdr:col>5</xdr:col>
      <xdr:colOff>28575</xdr:colOff>
      <xdr:row>32</xdr:row>
      <xdr:rowOff>66675</xdr:rowOff>
    </xdr:from>
    <xdr:to>
      <xdr:col>6</xdr:col>
      <xdr:colOff>600075</xdr:colOff>
      <xdr:row>36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A5B3763-665E-4244-ACA7-18A4BD20AE75}"/>
            </a:ext>
          </a:extLst>
        </xdr:cNvPr>
        <xdr:cNvSpPr txBox="1"/>
      </xdr:nvSpPr>
      <xdr:spPr>
        <a:xfrm>
          <a:off x="3457575" y="5248275"/>
          <a:ext cx="12573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i="1"/>
            <a:t>Resursförbrukning</a:t>
          </a:r>
        </a:p>
        <a:p>
          <a:r>
            <a:rPr lang="sv-SE" sz="1100" i="1"/>
            <a:t>Energiförbrukning</a:t>
          </a:r>
        </a:p>
      </xdr:txBody>
    </xdr:sp>
    <xdr:clientData/>
  </xdr:twoCellAnchor>
  <xdr:twoCellAnchor>
    <xdr:from>
      <xdr:col>0</xdr:col>
      <xdr:colOff>546100</xdr:colOff>
      <xdr:row>23</xdr:row>
      <xdr:rowOff>127000</xdr:rowOff>
    </xdr:from>
    <xdr:to>
      <xdr:col>2</xdr:col>
      <xdr:colOff>431800</xdr:colOff>
      <xdr:row>27</xdr:row>
      <xdr:rowOff>60325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10FAC955-C9D9-4375-90A8-3536D6B08AC7}"/>
            </a:ext>
          </a:extLst>
        </xdr:cNvPr>
        <xdr:cNvSpPr txBox="1"/>
      </xdr:nvSpPr>
      <xdr:spPr>
        <a:xfrm>
          <a:off x="546100" y="3956050"/>
          <a:ext cx="12573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i="1"/>
            <a:t>Energiförbrukning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58016</xdr:colOff>
      <xdr:row>0</xdr:row>
      <xdr:rowOff>97848</xdr:rowOff>
    </xdr:from>
    <xdr:to>
      <xdr:col>1</xdr:col>
      <xdr:colOff>914400</xdr:colOff>
      <xdr:row>3</xdr:row>
      <xdr:rowOff>12123</xdr:rowOff>
    </xdr:to>
    <xdr:sp macro="" textlink="">
      <xdr:nvSpPr>
        <xdr:cNvPr id="1038" name="Text Box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58016" y="97848"/>
          <a:ext cx="1038225" cy="355889"/>
        </a:xfrm>
        <a:prstGeom prst="rect">
          <a:avLst/>
        </a:prstGeom>
        <a:solidFill>
          <a:srgbClr val="FFFFCC"/>
        </a:solidFill>
        <a:ln w="9525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Åter till Rutin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6" sqref="N6"/>
    </sheetView>
  </sheetViews>
  <sheetFormatPr baseColWidth="10" defaultColWidth="12" defaultRowHeight="12" x14ac:dyDescent="0"/>
  <sheetData>
    <row r="1" spans="1:1" ht="20">
      <c r="A1" s="8" t="s">
        <v>64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8"/>
  <sheetViews>
    <sheetView showGridLines="0" tabSelected="1" topLeftCell="C1" zoomScale="110" zoomScaleNormal="110" zoomScalePageLayoutView="110" workbookViewId="0">
      <pane ySplit="6" topLeftCell="A9" activePane="bottomLeft" state="frozen"/>
      <selection pane="bottomLeft" activeCell="L29" sqref="L29"/>
    </sheetView>
  </sheetViews>
  <sheetFormatPr baseColWidth="10" defaultColWidth="9.33203125" defaultRowHeight="11" x14ac:dyDescent="0"/>
  <cols>
    <col min="1" max="1" width="3.1640625" style="18" customWidth="1"/>
    <col min="2" max="2" width="21.83203125" style="18" customWidth="1"/>
    <col min="3" max="3" width="13.83203125" style="18" customWidth="1"/>
    <col min="4" max="4" width="30" style="18" customWidth="1"/>
    <col min="5" max="5" width="32" style="18" customWidth="1"/>
    <col min="6" max="6" width="20.33203125" style="18" bestFit="1" customWidth="1"/>
    <col min="7" max="7" width="5.1640625" style="18" customWidth="1"/>
    <col min="8" max="8" width="9" style="18" bestFit="1" customWidth="1"/>
    <col min="9" max="9" width="3.1640625" style="21" bestFit="1" customWidth="1"/>
    <col min="10" max="10" width="3.33203125" style="21" bestFit="1" customWidth="1"/>
    <col min="11" max="11" width="7" style="18" customWidth="1"/>
    <col min="12" max="12" width="15.33203125" style="18" customWidth="1"/>
    <col min="13" max="13" width="13.5" style="18" customWidth="1"/>
    <col min="14" max="14" width="28.5" style="18" customWidth="1"/>
    <col min="15" max="15" width="18.83203125" style="18" customWidth="1"/>
    <col min="16" max="18" width="9.33203125" style="9"/>
    <col min="19" max="16384" width="9.33203125" style="18"/>
  </cols>
  <sheetData>
    <row r="1" spans="1:18" s="9" customFormat="1">
      <c r="I1" s="37"/>
      <c r="J1" s="37"/>
    </row>
    <row r="2" spans="1:18" s="9" customFormat="1">
      <c r="I2" s="37"/>
      <c r="J2" s="37"/>
      <c r="M2" s="10" t="s">
        <v>123</v>
      </c>
    </row>
    <row r="3" spans="1:18" s="9" customFormat="1">
      <c r="I3" s="37"/>
      <c r="J3" s="37"/>
    </row>
    <row r="4" spans="1:18" s="11" customFormat="1">
      <c r="I4" s="38"/>
      <c r="J4" s="38"/>
    </row>
    <row r="5" spans="1:18" s="13" customFormat="1" ht="12.75" customHeight="1">
      <c r="A5" s="60" t="s">
        <v>91</v>
      </c>
      <c r="B5" s="60" t="s">
        <v>121</v>
      </c>
      <c r="C5" s="60" t="s">
        <v>23</v>
      </c>
      <c r="D5" s="67" t="s">
        <v>1</v>
      </c>
      <c r="E5" s="60" t="s">
        <v>95</v>
      </c>
      <c r="F5" s="60" t="s">
        <v>46</v>
      </c>
      <c r="G5" s="63" t="s">
        <v>0</v>
      </c>
      <c r="H5" s="64"/>
      <c r="I5" s="64"/>
      <c r="J5" s="64"/>
      <c r="K5" s="64"/>
      <c r="L5" s="65"/>
      <c r="M5" s="66" t="s">
        <v>2</v>
      </c>
      <c r="N5" s="60" t="s">
        <v>28</v>
      </c>
      <c r="O5" s="12" t="s">
        <v>119</v>
      </c>
      <c r="P5" s="11"/>
      <c r="Q5" s="11"/>
      <c r="R5" s="11"/>
    </row>
    <row r="6" spans="1:18" s="13" customFormat="1">
      <c r="A6" s="62"/>
      <c r="B6" s="62"/>
      <c r="C6" s="62"/>
      <c r="D6" s="68"/>
      <c r="E6" s="61"/>
      <c r="F6" s="61"/>
      <c r="G6" s="39" t="s">
        <v>29</v>
      </c>
      <c r="H6" s="14" t="s">
        <v>28</v>
      </c>
      <c r="I6" s="39" t="s">
        <v>19</v>
      </c>
      <c r="J6" s="39" t="s">
        <v>20</v>
      </c>
      <c r="K6" s="39" t="s">
        <v>99</v>
      </c>
      <c r="L6" s="40" t="s">
        <v>24</v>
      </c>
      <c r="M6" s="60"/>
      <c r="N6" s="61"/>
      <c r="O6" s="15" t="s">
        <v>120</v>
      </c>
      <c r="P6" s="11"/>
      <c r="Q6" s="11"/>
      <c r="R6" s="11"/>
    </row>
    <row r="7" spans="1:18" ht="22">
      <c r="A7" s="22">
        <v>1</v>
      </c>
      <c r="B7" s="16" t="s">
        <v>69</v>
      </c>
      <c r="C7" s="17" t="s">
        <v>116</v>
      </c>
      <c r="D7" s="17" t="s">
        <v>39</v>
      </c>
      <c r="E7" s="17" t="s">
        <v>101</v>
      </c>
      <c r="F7" s="17" t="s">
        <v>58</v>
      </c>
      <c r="G7" s="19" t="s">
        <v>65</v>
      </c>
      <c r="H7" s="19"/>
      <c r="I7" s="19">
        <v>3</v>
      </c>
      <c r="J7" s="19">
        <v>2</v>
      </c>
      <c r="K7" s="19">
        <f>I7*J7</f>
        <v>6</v>
      </c>
      <c r="L7" s="17"/>
      <c r="M7" s="46" t="str">
        <f>IF(K7&gt;12,"BA","A")</f>
        <v>A</v>
      </c>
      <c r="N7" s="17"/>
      <c r="O7" s="17"/>
    </row>
    <row r="8" spans="1:18" ht="22">
      <c r="A8" s="22">
        <v>2</v>
      </c>
      <c r="B8" s="16" t="s">
        <v>52</v>
      </c>
      <c r="C8" s="17" t="s">
        <v>117</v>
      </c>
      <c r="D8" s="17" t="s">
        <v>39</v>
      </c>
      <c r="E8" s="17" t="s">
        <v>115</v>
      </c>
      <c r="F8" s="17" t="s">
        <v>58</v>
      </c>
      <c r="G8" s="19" t="s">
        <v>65</v>
      </c>
      <c r="H8" s="19"/>
      <c r="I8" s="19">
        <v>4</v>
      </c>
      <c r="J8" s="19">
        <v>1</v>
      </c>
      <c r="K8" s="19">
        <f t="shared" ref="K8:K28" si="0">I8*J8</f>
        <v>4</v>
      </c>
      <c r="L8" s="17"/>
      <c r="M8" s="46" t="str">
        <f t="shared" ref="M8:M28" si="1">IF(K8&gt;12,"BA","A")</f>
        <v>A</v>
      </c>
      <c r="N8" s="17"/>
      <c r="O8" s="16"/>
    </row>
    <row r="9" spans="1:18">
      <c r="A9" s="22">
        <v>3</v>
      </c>
      <c r="B9" s="16" t="s">
        <v>36</v>
      </c>
      <c r="C9" s="17" t="s">
        <v>117</v>
      </c>
      <c r="D9" s="17" t="s">
        <v>40</v>
      </c>
      <c r="E9" s="17" t="s">
        <v>86</v>
      </c>
      <c r="F9" s="17" t="s">
        <v>72</v>
      </c>
      <c r="G9" s="19" t="s">
        <v>65</v>
      </c>
      <c r="H9" s="19"/>
      <c r="I9" s="19">
        <v>2</v>
      </c>
      <c r="J9" s="19">
        <v>3</v>
      </c>
      <c r="K9" s="19">
        <f t="shared" si="0"/>
        <v>6</v>
      </c>
      <c r="L9" s="17"/>
      <c r="M9" s="46" t="str">
        <f t="shared" si="1"/>
        <v>A</v>
      </c>
      <c r="N9" s="17"/>
      <c r="O9" s="17"/>
    </row>
    <row r="10" spans="1:18">
      <c r="A10" s="22">
        <v>4</v>
      </c>
      <c r="B10" s="16" t="s">
        <v>57</v>
      </c>
      <c r="C10" s="17" t="s">
        <v>118</v>
      </c>
      <c r="D10" s="17" t="s">
        <v>79</v>
      </c>
      <c r="E10" s="17" t="s">
        <v>87</v>
      </c>
      <c r="F10" s="17" t="s">
        <v>58</v>
      </c>
      <c r="G10" s="19" t="s">
        <v>65</v>
      </c>
      <c r="H10" s="19"/>
      <c r="I10" s="19">
        <v>3</v>
      </c>
      <c r="J10" s="19">
        <v>4</v>
      </c>
      <c r="K10" s="19">
        <f t="shared" si="0"/>
        <v>12</v>
      </c>
      <c r="L10" s="17"/>
      <c r="M10" s="47" t="str">
        <f t="shared" si="1"/>
        <v>A</v>
      </c>
      <c r="N10" s="17"/>
      <c r="O10" s="17"/>
    </row>
    <row r="11" spans="1:18">
      <c r="A11" s="22">
        <v>5</v>
      </c>
      <c r="B11" s="16" t="s">
        <v>38</v>
      </c>
      <c r="C11" s="17" t="s">
        <v>117</v>
      </c>
      <c r="D11" s="17" t="s">
        <v>40</v>
      </c>
      <c r="E11" s="17" t="s">
        <v>50</v>
      </c>
      <c r="F11" s="17" t="s">
        <v>58</v>
      </c>
      <c r="G11" s="19" t="s">
        <v>65</v>
      </c>
      <c r="H11" s="19"/>
      <c r="I11" s="19">
        <v>5</v>
      </c>
      <c r="J11" s="19">
        <v>1</v>
      </c>
      <c r="K11" s="19">
        <f t="shared" si="0"/>
        <v>5</v>
      </c>
      <c r="L11" s="17"/>
      <c r="M11" s="46" t="str">
        <f t="shared" si="1"/>
        <v>A</v>
      </c>
      <c r="N11" s="17"/>
      <c r="O11" s="16"/>
    </row>
    <row r="12" spans="1:18" ht="22">
      <c r="A12" s="22">
        <v>6</v>
      </c>
      <c r="B12" s="16" t="s">
        <v>32</v>
      </c>
      <c r="C12" s="17" t="s">
        <v>118</v>
      </c>
      <c r="D12" s="17" t="s">
        <v>81</v>
      </c>
      <c r="E12" s="17" t="s">
        <v>88</v>
      </c>
      <c r="F12" s="17" t="s">
        <v>72</v>
      </c>
      <c r="G12" s="19"/>
      <c r="H12" s="19" t="s">
        <v>30</v>
      </c>
      <c r="I12" s="19">
        <v>4</v>
      </c>
      <c r="J12" s="20">
        <v>2</v>
      </c>
      <c r="K12" s="19">
        <f t="shared" si="0"/>
        <v>8</v>
      </c>
      <c r="L12" s="17"/>
      <c r="M12" s="46" t="str">
        <f t="shared" si="1"/>
        <v>A</v>
      </c>
      <c r="N12" s="17" t="s">
        <v>60</v>
      </c>
      <c r="O12" s="17"/>
    </row>
    <row r="13" spans="1:18" ht="22">
      <c r="A13" s="22">
        <v>7</v>
      </c>
      <c r="B13" s="16" t="s">
        <v>27</v>
      </c>
      <c r="C13" s="17" t="s">
        <v>118</v>
      </c>
      <c r="D13" s="17" t="s">
        <v>80</v>
      </c>
      <c r="E13" s="17" t="s">
        <v>89</v>
      </c>
      <c r="F13" s="17" t="s">
        <v>58</v>
      </c>
      <c r="G13" s="19"/>
      <c r="H13" s="19" t="s">
        <v>30</v>
      </c>
      <c r="I13" s="19">
        <v>4</v>
      </c>
      <c r="J13" s="19">
        <v>4</v>
      </c>
      <c r="K13" s="19">
        <f t="shared" si="0"/>
        <v>16</v>
      </c>
      <c r="L13" s="17" t="s">
        <v>122</v>
      </c>
      <c r="M13" s="47" t="str">
        <f t="shared" si="1"/>
        <v>BA</v>
      </c>
      <c r="N13" s="17" t="s">
        <v>61</v>
      </c>
      <c r="O13" s="17"/>
    </row>
    <row r="14" spans="1:18" ht="22">
      <c r="A14" s="22">
        <v>8</v>
      </c>
      <c r="B14" s="16" t="s">
        <v>74</v>
      </c>
      <c r="C14" s="17" t="s">
        <v>118</v>
      </c>
      <c r="D14" s="17" t="s">
        <v>78</v>
      </c>
      <c r="E14" s="17" t="s">
        <v>75</v>
      </c>
      <c r="F14" s="17" t="s">
        <v>59</v>
      </c>
      <c r="G14" s="19" t="s">
        <v>65</v>
      </c>
      <c r="H14" s="19"/>
      <c r="I14" s="19">
        <v>2</v>
      </c>
      <c r="J14" s="19">
        <v>3</v>
      </c>
      <c r="K14" s="19">
        <f t="shared" si="0"/>
        <v>6</v>
      </c>
      <c r="L14" s="17"/>
      <c r="M14" s="46" t="str">
        <f t="shared" si="1"/>
        <v>A</v>
      </c>
      <c r="N14" s="17"/>
      <c r="O14" s="17"/>
    </row>
    <row r="15" spans="1:18" ht="33">
      <c r="A15" s="22">
        <v>9</v>
      </c>
      <c r="B15" s="16" t="s">
        <v>68</v>
      </c>
      <c r="C15" s="17" t="s">
        <v>118</v>
      </c>
      <c r="D15" s="17" t="s">
        <v>81</v>
      </c>
      <c r="E15" s="17" t="s">
        <v>90</v>
      </c>
      <c r="F15" s="17" t="s">
        <v>72</v>
      </c>
      <c r="G15" s="19"/>
      <c r="H15" s="19" t="s">
        <v>30</v>
      </c>
      <c r="I15" s="19">
        <v>5</v>
      </c>
      <c r="J15" s="19">
        <v>3</v>
      </c>
      <c r="K15" s="19">
        <f t="shared" si="0"/>
        <v>15</v>
      </c>
      <c r="L15" s="17" t="s">
        <v>124</v>
      </c>
      <c r="M15" s="46" t="str">
        <f t="shared" si="1"/>
        <v>BA</v>
      </c>
      <c r="N15" s="17" t="s">
        <v>102</v>
      </c>
      <c r="O15" s="17"/>
    </row>
    <row r="16" spans="1:18">
      <c r="A16" s="22">
        <v>10</v>
      </c>
      <c r="B16" s="16" t="s">
        <v>53</v>
      </c>
      <c r="C16" s="17" t="s">
        <v>116</v>
      </c>
      <c r="D16" s="17" t="s">
        <v>77</v>
      </c>
      <c r="E16" s="17" t="s">
        <v>103</v>
      </c>
      <c r="F16" s="17" t="s">
        <v>59</v>
      </c>
      <c r="G16" s="19" t="s">
        <v>65</v>
      </c>
      <c r="H16" s="19"/>
      <c r="I16" s="19">
        <v>2</v>
      </c>
      <c r="J16" s="19">
        <v>2</v>
      </c>
      <c r="K16" s="19">
        <f t="shared" si="0"/>
        <v>4</v>
      </c>
      <c r="L16" s="17"/>
      <c r="M16" s="46" t="str">
        <f t="shared" si="1"/>
        <v>A</v>
      </c>
      <c r="N16" s="17"/>
      <c r="O16" s="17"/>
    </row>
    <row r="17" spans="1:15">
      <c r="A17" s="22">
        <v>11</v>
      </c>
      <c r="B17" s="16" t="s">
        <v>100</v>
      </c>
      <c r="C17" s="17" t="s">
        <v>118</v>
      </c>
      <c r="D17" s="17" t="s">
        <v>82</v>
      </c>
      <c r="E17" s="17" t="s">
        <v>89</v>
      </c>
      <c r="F17" s="17" t="s">
        <v>58</v>
      </c>
      <c r="G17" s="19" t="s">
        <v>65</v>
      </c>
      <c r="H17" s="19"/>
      <c r="I17" s="19">
        <v>4</v>
      </c>
      <c r="J17" s="19">
        <v>3</v>
      </c>
      <c r="K17" s="19">
        <f t="shared" si="0"/>
        <v>12</v>
      </c>
      <c r="L17" s="17"/>
      <c r="M17" s="47" t="str">
        <f t="shared" si="1"/>
        <v>A</v>
      </c>
      <c r="N17" s="17"/>
      <c r="O17" s="17"/>
    </row>
    <row r="18" spans="1:15" ht="33">
      <c r="A18" s="22">
        <v>12</v>
      </c>
      <c r="B18" s="16" t="s">
        <v>33</v>
      </c>
      <c r="C18" s="17" t="s">
        <v>118</v>
      </c>
      <c r="D18" s="17" t="s">
        <v>42</v>
      </c>
      <c r="E18" s="17" t="s">
        <v>92</v>
      </c>
      <c r="F18" s="17" t="s">
        <v>72</v>
      </c>
      <c r="G18" s="19"/>
      <c r="H18" s="19" t="s">
        <v>30</v>
      </c>
      <c r="I18" s="19">
        <v>6</v>
      </c>
      <c r="J18" s="19">
        <v>3</v>
      </c>
      <c r="K18" s="19">
        <f t="shared" si="0"/>
        <v>18</v>
      </c>
      <c r="L18" s="17" t="s">
        <v>125</v>
      </c>
      <c r="M18" s="48" t="str">
        <f t="shared" si="1"/>
        <v>BA</v>
      </c>
      <c r="N18" s="17" t="s">
        <v>62</v>
      </c>
      <c r="O18" s="17" t="s">
        <v>110</v>
      </c>
    </row>
    <row r="19" spans="1:15" ht="33">
      <c r="A19" s="22">
        <v>13</v>
      </c>
      <c r="B19" s="16" t="s">
        <v>47</v>
      </c>
      <c r="C19" s="17" t="s">
        <v>117</v>
      </c>
      <c r="D19" s="17" t="s">
        <v>42</v>
      </c>
      <c r="E19" s="17" t="s">
        <v>48</v>
      </c>
      <c r="F19" s="17" t="s">
        <v>72</v>
      </c>
      <c r="G19" s="19"/>
      <c r="H19" s="19" t="s">
        <v>30</v>
      </c>
      <c r="I19" s="19">
        <v>5</v>
      </c>
      <c r="J19" s="19">
        <v>3</v>
      </c>
      <c r="K19" s="19">
        <f t="shared" si="0"/>
        <v>15</v>
      </c>
      <c r="L19" s="17" t="s">
        <v>126</v>
      </c>
      <c r="M19" s="46" t="str">
        <f t="shared" si="1"/>
        <v>BA</v>
      </c>
      <c r="N19" s="17" t="s">
        <v>76</v>
      </c>
      <c r="O19" s="17"/>
    </row>
    <row r="20" spans="1:15" ht="33">
      <c r="A20" s="22">
        <v>14</v>
      </c>
      <c r="B20" s="16" t="s">
        <v>54</v>
      </c>
      <c r="C20" s="17" t="s">
        <v>118</v>
      </c>
      <c r="D20" s="17" t="s">
        <v>41</v>
      </c>
      <c r="E20" s="17" t="s">
        <v>35</v>
      </c>
      <c r="F20" s="17" t="s">
        <v>73</v>
      </c>
      <c r="G20" s="19"/>
      <c r="H20" s="19" t="s">
        <v>30</v>
      </c>
      <c r="I20" s="19">
        <v>5</v>
      </c>
      <c r="J20" s="19">
        <v>3</v>
      </c>
      <c r="K20" s="19">
        <f t="shared" si="0"/>
        <v>15</v>
      </c>
      <c r="L20" s="17" t="s">
        <v>126</v>
      </c>
      <c r="M20" s="46" t="str">
        <f t="shared" si="1"/>
        <v>BA</v>
      </c>
      <c r="N20" s="17" t="s">
        <v>66</v>
      </c>
      <c r="O20" s="16" t="s">
        <v>111</v>
      </c>
    </row>
    <row r="21" spans="1:15" ht="33">
      <c r="A21" s="22">
        <v>15</v>
      </c>
      <c r="B21" s="16" t="s">
        <v>31</v>
      </c>
      <c r="C21" s="17" t="s">
        <v>118</v>
      </c>
      <c r="D21" s="17" t="s">
        <v>83</v>
      </c>
      <c r="E21" s="17" t="s">
        <v>93</v>
      </c>
      <c r="F21" s="17" t="s">
        <v>58</v>
      </c>
      <c r="G21" s="19" t="s">
        <v>65</v>
      </c>
      <c r="H21" s="19"/>
      <c r="I21" s="19">
        <v>5</v>
      </c>
      <c r="J21" s="19">
        <v>3</v>
      </c>
      <c r="K21" s="19">
        <f t="shared" si="0"/>
        <v>15</v>
      </c>
      <c r="L21" s="17" t="s">
        <v>127</v>
      </c>
      <c r="M21" s="46" t="str">
        <f t="shared" si="1"/>
        <v>BA</v>
      </c>
      <c r="N21" s="17"/>
      <c r="O21" s="17" t="s">
        <v>108</v>
      </c>
    </row>
    <row r="22" spans="1:15" ht="33">
      <c r="A22" s="22">
        <v>16</v>
      </c>
      <c r="B22" s="16" t="s">
        <v>55</v>
      </c>
      <c r="C22" s="17" t="s">
        <v>118</v>
      </c>
      <c r="D22" s="17" t="s">
        <v>42</v>
      </c>
      <c r="E22" s="17" t="s">
        <v>94</v>
      </c>
      <c r="F22" s="17" t="s">
        <v>73</v>
      </c>
      <c r="G22" s="19"/>
      <c r="H22" s="19" t="s">
        <v>30</v>
      </c>
      <c r="I22" s="19">
        <v>5</v>
      </c>
      <c r="J22" s="19">
        <v>3</v>
      </c>
      <c r="K22" s="19">
        <f t="shared" si="0"/>
        <v>15</v>
      </c>
      <c r="L22" s="17" t="s">
        <v>128</v>
      </c>
      <c r="M22" s="46" t="str">
        <f t="shared" si="1"/>
        <v>BA</v>
      </c>
      <c r="N22" s="17" t="s">
        <v>104</v>
      </c>
      <c r="O22" s="17" t="s">
        <v>109</v>
      </c>
    </row>
    <row r="23" spans="1:15" ht="22">
      <c r="A23" s="22">
        <v>17</v>
      </c>
      <c r="B23" s="16" t="s">
        <v>49</v>
      </c>
      <c r="C23" s="17" t="s">
        <v>116</v>
      </c>
      <c r="D23" s="17" t="s">
        <v>39</v>
      </c>
      <c r="E23" s="17" t="s">
        <v>96</v>
      </c>
      <c r="F23" s="17" t="s">
        <v>58</v>
      </c>
      <c r="G23" s="19" t="s">
        <v>65</v>
      </c>
      <c r="H23" s="19"/>
      <c r="I23" s="19">
        <v>2</v>
      </c>
      <c r="J23" s="19">
        <v>2</v>
      </c>
      <c r="K23" s="19">
        <f t="shared" si="0"/>
        <v>4</v>
      </c>
      <c r="L23" s="17"/>
      <c r="M23" s="46" t="str">
        <f t="shared" si="1"/>
        <v>A</v>
      </c>
      <c r="N23" s="17"/>
      <c r="O23" s="17"/>
    </row>
    <row r="24" spans="1:15">
      <c r="A24" s="22">
        <v>18</v>
      </c>
      <c r="B24" s="16" t="s">
        <v>56</v>
      </c>
      <c r="C24" s="17" t="s">
        <v>117</v>
      </c>
      <c r="D24" s="17" t="s">
        <v>44</v>
      </c>
      <c r="E24" s="17" t="s">
        <v>50</v>
      </c>
      <c r="F24" s="17" t="s">
        <v>72</v>
      </c>
      <c r="G24" s="19" t="s">
        <v>65</v>
      </c>
      <c r="H24" s="19"/>
      <c r="I24" s="19">
        <v>3</v>
      </c>
      <c r="J24" s="19">
        <v>2</v>
      </c>
      <c r="K24" s="19">
        <f t="shared" si="0"/>
        <v>6</v>
      </c>
      <c r="L24" s="17"/>
      <c r="M24" s="46" t="str">
        <f t="shared" si="1"/>
        <v>A</v>
      </c>
      <c r="N24" s="17"/>
      <c r="O24" s="16"/>
    </row>
    <row r="25" spans="1:15" ht="44">
      <c r="A25" s="22">
        <v>19</v>
      </c>
      <c r="B25" s="16" t="s">
        <v>34</v>
      </c>
      <c r="C25" s="17" t="s">
        <v>118</v>
      </c>
      <c r="D25" s="17" t="s">
        <v>45</v>
      </c>
      <c r="E25" s="17" t="s">
        <v>97</v>
      </c>
      <c r="F25" s="17" t="s">
        <v>67</v>
      </c>
      <c r="G25" s="19"/>
      <c r="H25" s="19" t="s">
        <v>30</v>
      </c>
      <c r="I25" s="19">
        <v>4</v>
      </c>
      <c r="J25" s="19">
        <v>4</v>
      </c>
      <c r="K25" s="19">
        <f t="shared" si="0"/>
        <v>16</v>
      </c>
      <c r="L25" s="17" t="s">
        <v>129</v>
      </c>
      <c r="M25" s="46" t="str">
        <f t="shared" si="1"/>
        <v>BA</v>
      </c>
      <c r="N25" s="17" t="s">
        <v>105</v>
      </c>
      <c r="O25" s="17"/>
    </row>
    <row r="26" spans="1:15">
      <c r="A26" s="22">
        <v>20</v>
      </c>
      <c r="B26" s="16" t="s">
        <v>37</v>
      </c>
      <c r="C26" s="17" t="s">
        <v>118</v>
      </c>
      <c r="D26" s="17" t="s">
        <v>43</v>
      </c>
      <c r="E26" s="17" t="s">
        <v>51</v>
      </c>
      <c r="F26" s="17" t="s">
        <v>58</v>
      </c>
      <c r="G26" s="19" t="s">
        <v>65</v>
      </c>
      <c r="H26" s="19"/>
      <c r="I26" s="19">
        <v>3</v>
      </c>
      <c r="J26" s="19">
        <v>2</v>
      </c>
      <c r="K26" s="19">
        <f t="shared" si="0"/>
        <v>6</v>
      </c>
      <c r="L26" s="17"/>
      <c r="M26" s="46" t="str">
        <f t="shared" si="1"/>
        <v>A</v>
      </c>
      <c r="N26" s="17"/>
      <c r="O26" s="17"/>
    </row>
    <row r="27" spans="1:15" ht="22">
      <c r="A27" s="22">
        <v>21</v>
      </c>
      <c r="B27" s="16" t="s">
        <v>84</v>
      </c>
      <c r="C27" s="17" t="s">
        <v>118</v>
      </c>
      <c r="D27" s="17" t="s">
        <v>45</v>
      </c>
      <c r="E27" s="17" t="s">
        <v>98</v>
      </c>
      <c r="F27" s="17" t="s">
        <v>58</v>
      </c>
      <c r="G27" s="19"/>
      <c r="H27" s="19" t="s">
        <v>30</v>
      </c>
      <c r="I27" s="19">
        <v>3</v>
      </c>
      <c r="J27" s="19">
        <v>3</v>
      </c>
      <c r="K27" s="19">
        <f t="shared" si="0"/>
        <v>9</v>
      </c>
      <c r="L27" s="16"/>
      <c r="M27" s="46" t="str">
        <f t="shared" si="1"/>
        <v>A</v>
      </c>
      <c r="N27" s="17" t="s">
        <v>63</v>
      </c>
      <c r="O27" s="16"/>
    </row>
    <row r="28" spans="1:15" ht="44">
      <c r="A28" s="22">
        <v>22</v>
      </c>
      <c r="B28" s="16" t="s">
        <v>70</v>
      </c>
      <c r="C28" s="17" t="s">
        <v>118</v>
      </c>
      <c r="D28" s="17" t="s">
        <v>85</v>
      </c>
      <c r="E28" s="17" t="s">
        <v>93</v>
      </c>
      <c r="F28" s="17" t="s">
        <v>71</v>
      </c>
      <c r="G28" s="19" t="s">
        <v>65</v>
      </c>
      <c r="H28" s="19"/>
      <c r="I28" s="19">
        <v>5</v>
      </c>
      <c r="J28" s="19">
        <v>3</v>
      </c>
      <c r="K28" s="19">
        <f t="shared" si="0"/>
        <v>15</v>
      </c>
      <c r="L28" s="17" t="s">
        <v>130</v>
      </c>
      <c r="M28" s="46" t="str">
        <f t="shared" si="1"/>
        <v>BA</v>
      </c>
      <c r="N28" s="17"/>
      <c r="O28" s="17" t="s">
        <v>131</v>
      </c>
    </row>
  </sheetData>
  <autoFilter ref="B5:O6">
    <filterColumn colId="5" showButton="0"/>
    <filterColumn colId="6" showButton="0"/>
    <filterColumn colId="7" showButton="0"/>
    <filterColumn colId="8" showButton="0"/>
    <filterColumn colId="9" showButton="0"/>
  </autoFilter>
  <sortState ref="B7:O28">
    <sortCondition ref="B7"/>
  </sortState>
  <mergeCells count="9">
    <mergeCell ref="N5:N6"/>
    <mergeCell ref="F5:F6"/>
    <mergeCell ref="A5:A6"/>
    <mergeCell ref="B5:B6"/>
    <mergeCell ref="G5:L5"/>
    <mergeCell ref="M5:M6"/>
    <mergeCell ref="D5:D6"/>
    <mergeCell ref="E5:E6"/>
    <mergeCell ref="C5:C6"/>
  </mergeCells>
  <phoneticPr fontId="0" type="noConversion"/>
  <conditionalFormatting sqref="M7:M28">
    <cfRule type="expression" dxfId="3" priority="1" stopIfTrue="1">
      <formula>K7&gt;12</formula>
    </cfRule>
    <cfRule type="expression" dxfId="2" priority="2" stopIfTrue="1">
      <formula>K7&lt;12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2" orientation="landscape"/>
  <headerFooter alignWithMargins="0">
    <oddHeader>&amp;CUtgåva 8</oddHead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4"/>
  <sheetViews>
    <sheetView workbookViewId="0">
      <selection activeCell="B16" sqref="B16:F16"/>
    </sheetView>
  </sheetViews>
  <sheetFormatPr baseColWidth="10" defaultColWidth="9.33203125" defaultRowHeight="12" x14ac:dyDescent="0"/>
  <cols>
    <col min="1" max="1" width="4.33203125" style="1" customWidth="1"/>
    <col min="2" max="2" width="3.33203125" style="1" customWidth="1"/>
    <col min="3" max="3" width="2.1640625" style="1" customWidth="1"/>
    <col min="4" max="4" width="7.1640625" style="1" customWidth="1"/>
    <col min="5" max="5" width="7" style="1" customWidth="1"/>
    <col min="6" max="7" width="7.1640625" style="1" customWidth="1"/>
    <col min="8" max="8" width="2.1640625" style="1" bestFit="1" customWidth="1"/>
    <col min="9" max="9" width="9.6640625" style="1" customWidth="1"/>
    <col min="10" max="10" width="9.1640625" style="1" customWidth="1"/>
    <col min="11" max="11" width="5.5" style="1" customWidth="1"/>
    <col min="12" max="12" width="10.83203125" style="1" bestFit="1" customWidth="1"/>
    <col min="13" max="13" width="2.6640625" style="1" customWidth="1"/>
    <col min="14" max="14" width="3.1640625" style="1" bestFit="1" customWidth="1"/>
    <col min="15" max="15" width="30" style="1" customWidth="1"/>
    <col min="16" max="16" width="27" style="1" customWidth="1"/>
    <col min="17" max="16384" width="9.33203125" style="1"/>
  </cols>
  <sheetData>
    <row r="1" spans="1:21" ht="24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1" s="2" customFormat="1" ht="14">
      <c r="A2" s="6"/>
      <c r="B2" s="72" t="s">
        <v>113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1" s="2" customFormat="1" ht="14">
      <c r="A3" s="6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</row>
    <row r="4" spans="1:21" ht="15">
      <c r="A4" s="5"/>
      <c r="B4" s="25"/>
      <c r="C4" s="25"/>
      <c r="D4" s="26" t="s">
        <v>14</v>
      </c>
      <c r="E4" s="25"/>
      <c r="F4" s="25"/>
      <c r="G4" s="25"/>
      <c r="H4" s="25"/>
      <c r="I4" s="69" t="s">
        <v>12</v>
      </c>
      <c r="J4" s="69"/>
      <c r="K4" s="69" t="s">
        <v>3</v>
      </c>
      <c r="L4" s="69"/>
      <c r="M4" s="69"/>
      <c r="N4" s="69"/>
      <c r="O4" s="69"/>
      <c r="P4" s="69"/>
    </row>
    <row r="5" spans="1:21" ht="16.5" customHeight="1">
      <c r="A5" s="5"/>
      <c r="B5" s="73" t="s">
        <v>26</v>
      </c>
      <c r="C5" s="25">
        <v>6</v>
      </c>
      <c r="D5" s="27">
        <f>D11*C5</f>
        <v>6</v>
      </c>
      <c r="E5" s="28">
        <f>E11*C5</f>
        <v>12</v>
      </c>
      <c r="F5" s="28">
        <f>F11*C5</f>
        <v>18</v>
      </c>
      <c r="G5" s="28">
        <f>G11*C5</f>
        <v>24</v>
      </c>
      <c r="H5" s="25"/>
      <c r="I5" s="82" t="s">
        <v>18</v>
      </c>
      <c r="J5" s="42"/>
      <c r="K5" s="74" t="s">
        <v>21</v>
      </c>
      <c r="L5" s="74"/>
      <c r="M5" s="74"/>
      <c r="N5" s="74"/>
      <c r="O5" s="74"/>
      <c r="P5" s="75"/>
      <c r="Q5" s="4"/>
      <c r="R5" s="4"/>
      <c r="S5" s="4"/>
      <c r="T5" s="4"/>
      <c r="U5" s="4"/>
    </row>
    <row r="6" spans="1:21" ht="16.5" customHeight="1">
      <c r="A6" s="5"/>
      <c r="B6" s="73"/>
      <c r="C6" s="25">
        <v>5</v>
      </c>
      <c r="D6" s="27">
        <f>D11*C6</f>
        <v>5</v>
      </c>
      <c r="E6" s="28">
        <f>E11*C6</f>
        <v>10</v>
      </c>
      <c r="F6" s="28">
        <f>F11*C6</f>
        <v>15</v>
      </c>
      <c r="G6" s="28">
        <f>G11*C6</f>
        <v>20</v>
      </c>
      <c r="H6" s="25"/>
      <c r="I6" s="82"/>
      <c r="J6" s="43"/>
      <c r="K6" s="76"/>
      <c r="L6" s="76"/>
      <c r="M6" s="76"/>
      <c r="N6" s="76"/>
      <c r="O6" s="76"/>
      <c r="P6" s="77"/>
      <c r="Q6" s="4"/>
      <c r="R6" s="4"/>
      <c r="S6" s="4"/>
      <c r="T6" s="4"/>
      <c r="U6" s="4"/>
    </row>
    <row r="7" spans="1:21" ht="16.5" customHeight="1">
      <c r="A7" s="5"/>
      <c r="B7" s="73"/>
      <c r="C7" s="25">
        <v>4</v>
      </c>
      <c r="D7" s="27">
        <f>D11*C7</f>
        <v>4</v>
      </c>
      <c r="E7" s="41">
        <f>E10*C7</f>
        <v>8</v>
      </c>
      <c r="F7" s="28">
        <f>F11*C7</f>
        <v>12</v>
      </c>
      <c r="G7" s="28">
        <f>G11*C7</f>
        <v>16</v>
      </c>
      <c r="H7" s="25"/>
      <c r="I7" s="83" t="s">
        <v>17</v>
      </c>
      <c r="J7" s="44"/>
      <c r="K7" s="74" t="s">
        <v>22</v>
      </c>
      <c r="L7" s="74"/>
      <c r="M7" s="74"/>
      <c r="N7" s="74"/>
      <c r="O7" s="74"/>
      <c r="P7" s="75"/>
      <c r="Q7" s="4"/>
      <c r="R7" s="4"/>
      <c r="S7" s="4"/>
      <c r="T7" s="4"/>
      <c r="U7" s="4"/>
    </row>
    <row r="8" spans="1:21" ht="16.5" customHeight="1">
      <c r="A8" s="5"/>
      <c r="B8" s="73"/>
      <c r="C8" s="25">
        <v>3</v>
      </c>
      <c r="D8" s="27">
        <f>D11*C8</f>
        <v>3</v>
      </c>
      <c r="E8" s="28">
        <f>E11*C8</f>
        <v>6</v>
      </c>
      <c r="F8" s="28">
        <f>F11*C8</f>
        <v>9</v>
      </c>
      <c r="G8" s="28">
        <f>G11*C8</f>
        <v>12</v>
      </c>
      <c r="H8" s="25"/>
      <c r="I8" s="83"/>
      <c r="J8" s="45"/>
      <c r="K8" s="76"/>
      <c r="L8" s="76"/>
      <c r="M8" s="76"/>
      <c r="N8" s="76"/>
      <c r="O8" s="76"/>
      <c r="P8" s="77"/>
      <c r="Q8" s="4"/>
      <c r="R8" s="4"/>
      <c r="S8" s="4"/>
      <c r="T8" s="4"/>
      <c r="U8" s="4"/>
    </row>
    <row r="9" spans="1:21" ht="16.5" customHeight="1">
      <c r="A9" s="5"/>
      <c r="B9" s="73"/>
      <c r="C9" s="25">
        <v>2</v>
      </c>
      <c r="D9" s="27">
        <f>D11*C9</f>
        <v>2</v>
      </c>
      <c r="E9" s="28">
        <f>E11*C9</f>
        <v>4</v>
      </c>
      <c r="F9" s="28">
        <f>F11*C9</f>
        <v>6</v>
      </c>
      <c r="G9" s="28">
        <f>G11*C9</f>
        <v>8</v>
      </c>
      <c r="H9" s="25"/>
      <c r="I9" s="70" t="s">
        <v>112</v>
      </c>
      <c r="J9" s="70"/>
      <c r="K9" s="70"/>
      <c r="L9" s="70"/>
      <c r="M9" s="70"/>
      <c r="N9" s="70"/>
      <c r="O9" s="70"/>
      <c r="P9" s="70"/>
    </row>
    <row r="10" spans="1:21" ht="16.5" customHeight="1">
      <c r="A10" s="5"/>
      <c r="B10" s="73"/>
      <c r="C10" s="25">
        <v>1</v>
      </c>
      <c r="D10" s="29">
        <f>D11*C10</f>
        <v>1</v>
      </c>
      <c r="E10" s="30">
        <f>E11*C10</f>
        <v>2</v>
      </c>
      <c r="F10" s="30">
        <f>F11*C10</f>
        <v>3</v>
      </c>
      <c r="G10" s="30">
        <f>G11*C10</f>
        <v>4</v>
      </c>
      <c r="H10" s="25"/>
      <c r="I10" s="71"/>
      <c r="J10" s="71"/>
      <c r="K10" s="71"/>
      <c r="L10" s="71"/>
      <c r="M10" s="71"/>
      <c r="N10" s="71"/>
      <c r="O10" s="71"/>
      <c r="P10" s="71"/>
    </row>
    <row r="11" spans="1:21" s="3" customFormat="1" ht="14">
      <c r="A11" s="7"/>
      <c r="B11" s="28"/>
      <c r="C11" s="28"/>
      <c r="D11" s="31">
        <v>1</v>
      </c>
      <c r="E11" s="31">
        <v>2</v>
      </c>
      <c r="F11" s="31">
        <v>3</v>
      </c>
      <c r="G11" s="31">
        <v>4</v>
      </c>
      <c r="H11" s="28"/>
      <c r="I11" s="25"/>
      <c r="J11" s="88" t="s">
        <v>114</v>
      </c>
      <c r="K11" s="88"/>
      <c r="L11" s="88"/>
      <c r="M11" s="88"/>
      <c r="N11" s="88"/>
      <c r="O11" s="88"/>
      <c r="P11" s="32"/>
    </row>
    <row r="12" spans="1:21" ht="3" customHeight="1">
      <c r="A12" s="5"/>
      <c r="B12" s="25"/>
      <c r="C12" s="25"/>
      <c r="D12" s="87" t="s">
        <v>25</v>
      </c>
      <c r="E12" s="87"/>
      <c r="F12" s="87"/>
      <c r="G12" s="87"/>
      <c r="H12" s="25"/>
      <c r="I12" s="33"/>
      <c r="J12" s="34"/>
      <c r="K12" s="25"/>
      <c r="L12" s="25"/>
      <c r="M12" s="25"/>
      <c r="N12" s="25"/>
      <c r="O12" s="25"/>
      <c r="P12" s="35"/>
    </row>
    <row r="13" spans="1:21" ht="14">
      <c r="A13" s="5"/>
      <c r="B13" s="35"/>
      <c r="C13" s="35"/>
      <c r="D13" s="87"/>
      <c r="E13" s="87"/>
      <c r="F13" s="87"/>
      <c r="G13" s="87"/>
      <c r="H13" s="35"/>
      <c r="I13" s="35"/>
      <c r="J13" s="49"/>
      <c r="K13" s="84" t="s">
        <v>15</v>
      </c>
      <c r="L13" s="84"/>
      <c r="M13" s="50"/>
      <c r="N13" s="84" t="s">
        <v>16</v>
      </c>
      <c r="O13" s="85"/>
      <c r="P13" s="35"/>
    </row>
    <row r="14" spans="1:21" ht="14">
      <c r="A14" s="5"/>
      <c r="B14" s="35"/>
      <c r="C14" s="35"/>
      <c r="D14" s="35"/>
      <c r="E14" s="35"/>
      <c r="F14" s="35"/>
      <c r="G14" s="35"/>
      <c r="H14" s="35"/>
      <c r="I14" s="35"/>
      <c r="J14" s="51"/>
      <c r="K14" s="25">
        <v>1</v>
      </c>
      <c r="L14" s="36" t="s">
        <v>6</v>
      </c>
      <c r="M14" s="25"/>
      <c r="N14" s="25">
        <v>1</v>
      </c>
      <c r="O14" s="52" t="s">
        <v>10</v>
      </c>
      <c r="P14" s="35"/>
    </row>
    <row r="15" spans="1:21" ht="15">
      <c r="A15" s="5"/>
      <c r="B15" s="35"/>
      <c r="C15" s="35"/>
      <c r="D15" s="35"/>
      <c r="E15" s="35"/>
      <c r="F15" s="35"/>
      <c r="G15" s="35"/>
      <c r="H15" s="35"/>
      <c r="I15" s="86"/>
      <c r="J15" s="53"/>
      <c r="K15" s="25">
        <v>2</v>
      </c>
      <c r="L15" s="36" t="s">
        <v>5</v>
      </c>
      <c r="M15" s="25"/>
      <c r="N15" s="25">
        <v>2</v>
      </c>
      <c r="O15" s="52" t="s">
        <v>11</v>
      </c>
      <c r="P15" s="35"/>
    </row>
    <row r="16" spans="1:21" ht="15">
      <c r="A16" s="5"/>
      <c r="B16" s="79" t="s">
        <v>13</v>
      </c>
      <c r="C16" s="79"/>
      <c r="D16" s="79"/>
      <c r="E16" s="79"/>
      <c r="F16" s="79"/>
      <c r="G16" s="35"/>
      <c r="H16" s="35"/>
      <c r="I16" s="86"/>
      <c r="J16" s="53"/>
      <c r="K16" s="25">
        <v>3</v>
      </c>
      <c r="L16" s="36" t="s">
        <v>4</v>
      </c>
      <c r="M16" s="25"/>
      <c r="N16" s="25">
        <v>3</v>
      </c>
      <c r="O16" s="52" t="s">
        <v>106</v>
      </c>
      <c r="P16" s="35"/>
    </row>
    <row r="17" spans="1:16" ht="15">
      <c r="A17" s="5"/>
      <c r="B17" s="35"/>
      <c r="C17" s="35"/>
      <c r="D17" s="35"/>
      <c r="E17" s="35"/>
      <c r="F17" s="35"/>
      <c r="G17" s="35"/>
      <c r="H17" s="35"/>
      <c r="I17" s="81"/>
      <c r="J17" s="54"/>
      <c r="K17" s="25">
        <v>4</v>
      </c>
      <c r="L17" s="36" t="s">
        <v>7</v>
      </c>
      <c r="M17" s="25"/>
      <c r="N17" s="25">
        <v>4</v>
      </c>
      <c r="O17" s="52" t="s">
        <v>107</v>
      </c>
      <c r="P17" s="35"/>
    </row>
    <row r="18" spans="1:16" ht="15">
      <c r="A18" s="5"/>
      <c r="B18" s="35"/>
      <c r="C18" s="35"/>
      <c r="D18" s="35"/>
      <c r="E18" s="35"/>
      <c r="F18" s="35"/>
      <c r="G18" s="35"/>
      <c r="H18" s="35"/>
      <c r="I18" s="81"/>
      <c r="J18" s="54"/>
      <c r="K18" s="25">
        <v>5</v>
      </c>
      <c r="L18" s="36" t="s">
        <v>8</v>
      </c>
      <c r="M18" s="25"/>
      <c r="N18" s="25"/>
      <c r="O18" s="52"/>
      <c r="P18" s="35"/>
    </row>
    <row r="19" spans="1:16" ht="14">
      <c r="A19" s="5"/>
      <c r="B19" s="35"/>
      <c r="C19" s="35"/>
      <c r="D19" s="35"/>
      <c r="E19" s="35"/>
      <c r="F19" s="35"/>
      <c r="G19" s="35"/>
      <c r="H19" s="35"/>
      <c r="I19" s="35"/>
      <c r="J19" s="55"/>
      <c r="K19" s="56">
        <v>6</v>
      </c>
      <c r="L19" s="57" t="s">
        <v>9</v>
      </c>
      <c r="M19" s="56"/>
      <c r="N19" s="58"/>
      <c r="O19" s="59"/>
      <c r="P19" s="35"/>
    </row>
    <row r="20" spans="1:16" ht="14">
      <c r="A20" s="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4">
      <c r="A21" s="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4">
      <c r="A22" s="5"/>
      <c r="B22" s="35"/>
      <c r="C22" s="3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>
      <c r="A23" s="5"/>
      <c r="B23" s="5"/>
      <c r="C23" s="5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</sheetData>
  <mergeCells count="18">
    <mergeCell ref="D22:P22"/>
    <mergeCell ref="B16:F16"/>
    <mergeCell ref="D23:P23"/>
    <mergeCell ref="I17:I18"/>
    <mergeCell ref="I5:I6"/>
    <mergeCell ref="I7:I8"/>
    <mergeCell ref="K13:L13"/>
    <mergeCell ref="N13:O13"/>
    <mergeCell ref="I15:I16"/>
    <mergeCell ref="D12:G13"/>
    <mergeCell ref="J11:O11"/>
    <mergeCell ref="K4:P4"/>
    <mergeCell ref="I4:J4"/>
    <mergeCell ref="I9:P10"/>
    <mergeCell ref="B2:P2"/>
    <mergeCell ref="B5:B10"/>
    <mergeCell ref="K5:P6"/>
    <mergeCell ref="K7:P8"/>
  </mergeCells>
  <phoneticPr fontId="2" type="noConversion"/>
  <conditionalFormatting sqref="D5:G10">
    <cfRule type="cellIs" dxfId="1" priority="1" stopIfTrue="1" operator="lessThanOrEqual">
      <formula>12</formula>
    </cfRule>
    <cfRule type="cellIs" dxfId="0" priority="2" stopIfTrue="1" operator="greaterThanOrEqual">
      <formula>12</formula>
    </cfRule>
  </conditionalFormatting>
  <hyperlinks>
    <hyperlink ref="B16:D16" location="Aspektregister!A1" display="Till aspektregister"/>
  </hyperlinks>
  <pageMargins left="0.75" right="0.75" top="1" bottom="1" header="0.5" footer="0.5"/>
  <pageSetup paperSize="9" scale="84" orientation="landscape"/>
  <headerFooter alignWithMargins="0">
    <oddFooter>&amp;LDokumentnamn:
Aspektregister&amp;CUtgåva: 7
Sidan &amp;P av &amp;N&amp;RDatum:
2011-12-12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Livscykel MIS</vt:lpstr>
      <vt:lpstr>Aspektregister</vt:lpstr>
      <vt:lpstr>Rutin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Fränngård</dc:creator>
  <cp:lastModifiedBy>Magnus Rignell</cp:lastModifiedBy>
  <cp:lastPrinted>2017-11-02T08:47:26Z</cp:lastPrinted>
  <dcterms:created xsi:type="dcterms:W3CDTF">2006-09-26T11:29:51Z</dcterms:created>
  <dcterms:modified xsi:type="dcterms:W3CDTF">2018-12-31T08:26:35Z</dcterms:modified>
</cp:coreProperties>
</file>